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7\Admin\QCTV Program Report (Alpha Video)\December 2017 Updated\"/>
    </mc:Choice>
  </mc:AlternateContent>
  <bookViews>
    <workbookView xWindow="0" yWindow="465" windowWidth="28800" windowHeight="15345"/>
  </bookViews>
  <sheets>
    <sheet name="Andover Base System" sheetId="1" r:id="rId1"/>
    <sheet name="Andover Options" sheetId="9" r:id="rId2"/>
    <sheet name="Anoka Base System" sheetId="2" r:id="rId3"/>
    <sheet name="Anoka Options" sheetId="6" r:id="rId4"/>
    <sheet name="Champlin Base System" sheetId="3" r:id="rId5"/>
    <sheet name="Champlin Options" sheetId="11" r:id="rId6"/>
    <sheet name="Ramsey Base System" sheetId="4" r:id="rId7"/>
    <sheet name="Ramsey Options" sheetId="10" r:id="rId8"/>
  </sheets>
  <calcPr calcId="171027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6" l="1"/>
  <c r="H47" i="6"/>
  <c r="H46" i="6"/>
  <c r="H38" i="6"/>
  <c r="H37" i="6"/>
  <c r="H36" i="6"/>
  <c r="H49" i="6"/>
  <c r="H48" i="6"/>
  <c r="H21" i="11"/>
  <c r="H29" i="11"/>
  <c r="H28" i="11"/>
  <c r="H23" i="10"/>
  <c r="H22" i="10"/>
  <c r="H21" i="10"/>
  <c r="H23" i="9"/>
  <c r="H22" i="9"/>
  <c r="H21" i="9"/>
  <c r="H32" i="6"/>
  <c r="H31" i="6"/>
  <c r="H33" i="6" s="1"/>
  <c r="H30" i="6"/>
  <c r="H91" i="2" l="1"/>
  <c r="H19" i="6"/>
  <c r="H20" i="6"/>
  <c r="H25" i="6"/>
  <c r="H26" i="6"/>
  <c r="H5" i="6"/>
  <c r="H8" i="6" s="1"/>
  <c r="H42" i="6" s="1"/>
  <c r="H11" i="6"/>
  <c r="H12" i="6"/>
  <c r="H13" i="6"/>
  <c r="H43" i="4"/>
  <c r="H45" i="4"/>
  <c r="H118" i="1"/>
  <c r="H96" i="1"/>
  <c r="H97" i="1"/>
  <c r="H95" i="1"/>
  <c r="H94" i="1"/>
  <c r="H98" i="1"/>
  <c r="H110" i="2"/>
  <c r="H20" i="11"/>
  <c r="H19" i="11"/>
  <c r="H27" i="11" s="1"/>
  <c r="H30" i="11" s="1"/>
  <c r="H13" i="11"/>
  <c r="H12" i="11"/>
  <c r="H16" i="11" s="1"/>
  <c r="H26" i="11" s="1"/>
  <c r="H11" i="11"/>
  <c r="H5" i="11"/>
  <c r="H8" i="11"/>
  <c r="H25" i="11"/>
  <c r="H106" i="3"/>
  <c r="H99" i="3"/>
  <c r="H68" i="3"/>
  <c r="H67" i="3"/>
  <c r="H13" i="10"/>
  <c r="H12" i="10"/>
  <c r="H16" i="10"/>
  <c r="H20" i="10" s="1"/>
  <c r="H11" i="10"/>
  <c r="H5" i="10"/>
  <c r="H8" i="10" s="1"/>
  <c r="H19" i="10" s="1"/>
  <c r="H83" i="4"/>
  <c r="H104" i="4"/>
  <c r="H68" i="4"/>
  <c r="H67" i="4"/>
  <c r="H69" i="4" s="1"/>
  <c r="H100" i="4" s="1"/>
  <c r="H5" i="9"/>
  <c r="H8" i="9"/>
  <c r="H19" i="9" s="1"/>
  <c r="H12" i="9"/>
  <c r="H13" i="9"/>
  <c r="H11" i="9"/>
  <c r="H68" i="2"/>
  <c r="H67" i="2"/>
  <c r="H69" i="2" s="1"/>
  <c r="H106" i="2" s="1"/>
  <c r="H69" i="1"/>
  <c r="H70" i="1"/>
  <c r="H84" i="4"/>
  <c r="H82" i="3"/>
  <c r="H85" i="3" s="1"/>
  <c r="H105" i="3" s="1"/>
  <c r="H83" i="3"/>
  <c r="H84" i="3"/>
  <c r="H83" i="2"/>
  <c r="H84" i="2"/>
  <c r="H85" i="2"/>
  <c r="H90" i="4"/>
  <c r="H82" i="4"/>
  <c r="H85" i="4" s="1"/>
  <c r="H103" i="4" s="1"/>
  <c r="H78" i="4"/>
  <c r="H77" i="4"/>
  <c r="H79" i="4" s="1"/>
  <c r="H102" i="4" s="1"/>
  <c r="H73" i="4"/>
  <c r="H72" i="4"/>
  <c r="H63" i="4"/>
  <c r="H62" i="4"/>
  <c r="H61" i="4"/>
  <c r="H60" i="4"/>
  <c r="H56" i="4"/>
  <c r="H57" i="4" s="1"/>
  <c r="H98" i="4" s="1"/>
  <c r="H55" i="4"/>
  <c r="H54" i="4"/>
  <c r="H50" i="4"/>
  <c r="H46" i="4"/>
  <c r="H44" i="4"/>
  <c r="H42" i="4"/>
  <c r="H41" i="4"/>
  <c r="H40" i="4"/>
  <c r="H39" i="4"/>
  <c r="H38" i="4"/>
  <c r="H47" i="4" s="1"/>
  <c r="H96" i="4" s="1"/>
  <c r="H34" i="4"/>
  <c r="H33" i="4"/>
  <c r="H32" i="4"/>
  <c r="H31" i="4"/>
  <c r="H30" i="4"/>
  <c r="H26" i="4"/>
  <c r="H25" i="4"/>
  <c r="H24" i="4"/>
  <c r="H27" i="4" s="1"/>
  <c r="H94" i="4" s="1"/>
  <c r="H23" i="4"/>
  <c r="H22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91" i="3"/>
  <c r="H81" i="3"/>
  <c r="H77" i="3"/>
  <c r="H76" i="3"/>
  <c r="H78" i="3" s="1"/>
  <c r="H104" i="3" s="1"/>
  <c r="H72" i="3"/>
  <c r="H73" i="3"/>
  <c r="H103" i="3" s="1"/>
  <c r="H69" i="3"/>
  <c r="H102" i="3" s="1"/>
  <c r="H63" i="3"/>
  <c r="H62" i="3"/>
  <c r="H61" i="3"/>
  <c r="H60" i="3"/>
  <c r="H56" i="3"/>
  <c r="H55" i="3"/>
  <c r="H54" i="3"/>
  <c r="H57" i="3" s="1"/>
  <c r="H100" i="3" s="1"/>
  <c r="H50" i="3"/>
  <c r="H51" i="3"/>
  <c r="H46" i="3"/>
  <c r="H45" i="3"/>
  <c r="H44" i="3"/>
  <c r="H43" i="3"/>
  <c r="H42" i="3"/>
  <c r="H41" i="3"/>
  <c r="H40" i="3"/>
  <c r="H39" i="3"/>
  <c r="H47" i="3" s="1"/>
  <c r="H98" i="3" s="1"/>
  <c r="H38" i="3"/>
  <c r="H34" i="3"/>
  <c r="H33" i="3"/>
  <c r="H32" i="3"/>
  <c r="H31" i="3"/>
  <c r="H30" i="3"/>
  <c r="H35" i="3" s="1"/>
  <c r="H97" i="3" s="1"/>
  <c r="H26" i="3"/>
  <c r="H25" i="3"/>
  <c r="H24" i="3"/>
  <c r="H23" i="3"/>
  <c r="H22" i="3"/>
  <c r="H18" i="3"/>
  <c r="H17" i="3"/>
  <c r="H16" i="3"/>
  <c r="H15" i="3"/>
  <c r="H14" i="3"/>
  <c r="H13" i="3"/>
  <c r="H12" i="3"/>
  <c r="H11" i="3"/>
  <c r="H10" i="3"/>
  <c r="H9" i="3"/>
  <c r="H8" i="3"/>
  <c r="H19" i="3" s="1"/>
  <c r="H95" i="3" s="1"/>
  <c r="H107" i="3" s="1"/>
  <c r="H7" i="3"/>
  <c r="H6" i="3"/>
  <c r="H5" i="3"/>
  <c r="H96" i="2"/>
  <c r="H111" i="2"/>
  <c r="H82" i="2"/>
  <c r="H78" i="2"/>
  <c r="H77" i="2"/>
  <c r="H79" i="2" s="1"/>
  <c r="H108" i="2" s="1"/>
  <c r="H73" i="2"/>
  <c r="H72" i="2"/>
  <c r="H74" i="2" s="1"/>
  <c r="H107" i="2" s="1"/>
  <c r="H63" i="2"/>
  <c r="H62" i="2"/>
  <c r="H61" i="2"/>
  <c r="H60" i="2"/>
  <c r="H64" i="2" s="1"/>
  <c r="H105" i="2" s="1"/>
  <c r="H56" i="2"/>
  <c r="H55" i="2"/>
  <c r="H57" i="2" s="1"/>
  <c r="H104" i="2" s="1"/>
  <c r="H54" i="2"/>
  <c r="H50" i="2"/>
  <c r="H46" i="2"/>
  <c r="H45" i="2"/>
  <c r="H44" i="2"/>
  <c r="H43" i="2"/>
  <c r="H42" i="2"/>
  <c r="H41" i="2"/>
  <c r="H47" i="2" s="1"/>
  <c r="H102" i="2" s="1"/>
  <c r="H40" i="2"/>
  <c r="H39" i="2"/>
  <c r="H38" i="2"/>
  <c r="H34" i="2"/>
  <c r="H33" i="2"/>
  <c r="H32" i="2"/>
  <c r="H31" i="2"/>
  <c r="H30" i="2"/>
  <c r="H35" i="2" s="1"/>
  <c r="H101" i="2" s="1"/>
  <c r="H26" i="2"/>
  <c r="H25" i="2"/>
  <c r="H24" i="2"/>
  <c r="H23" i="2"/>
  <c r="H22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19" i="2" s="1"/>
  <c r="H99" i="2" s="1"/>
  <c r="H103" i="1"/>
  <c r="H119" i="1"/>
  <c r="H90" i="1"/>
  <c r="H91" i="1" s="1"/>
  <c r="H117" i="1" s="1"/>
  <c r="H89" i="1"/>
  <c r="H85" i="1"/>
  <c r="H84" i="1"/>
  <c r="H86" i="1" s="1"/>
  <c r="H116" i="1" s="1"/>
  <c r="H80" i="1"/>
  <c r="H79" i="1"/>
  <c r="H81" i="1" s="1"/>
  <c r="H115" i="1" s="1"/>
  <c r="H75" i="1"/>
  <c r="H74" i="1"/>
  <c r="H76" i="1" s="1"/>
  <c r="H114" i="1" s="1"/>
  <c r="H71" i="1"/>
  <c r="H113" i="1" s="1"/>
  <c r="H63" i="1"/>
  <c r="H64" i="1"/>
  <c r="H65" i="1"/>
  <c r="H62" i="1"/>
  <c r="H66" i="1" s="1"/>
  <c r="H112" i="1" s="1"/>
  <c r="H57" i="1"/>
  <c r="H58" i="1"/>
  <c r="H56" i="1"/>
  <c r="H59" i="1" s="1"/>
  <c r="H111" i="1" s="1"/>
  <c r="H52" i="1"/>
  <c r="H53" i="1" s="1"/>
  <c r="H110" i="1" s="1"/>
  <c r="H41" i="1"/>
  <c r="H42" i="1"/>
  <c r="H43" i="1"/>
  <c r="H44" i="1"/>
  <c r="H45" i="1"/>
  <c r="H46" i="1"/>
  <c r="H47" i="1"/>
  <c r="H48" i="1"/>
  <c r="H40" i="1"/>
  <c r="H49" i="1" s="1"/>
  <c r="H109" i="1" s="1"/>
  <c r="H33" i="1"/>
  <c r="H37" i="1" s="1"/>
  <c r="H108" i="1" s="1"/>
  <c r="H34" i="1"/>
  <c r="H35" i="1"/>
  <c r="H36" i="1"/>
  <c r="H32" i="1"/>
  <c r="H25" i="1"/>
  <c r="H26" i="1"/>
  <c r="H27" i="1"/>
  <c r="H28" i="1"/>
  <c r="H24" i="1"/>
  <c r="H29" i="1" s="1"/>
  <c r="H107" i="1" s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1"/>
  <c r="H64" i="3"/>
  <c r="H101" i="3" s="1"/>
  <c r="H51" i="4"/>
  <c r="H97" i="4" s="1"/>
  <c r="H74" i="4"/>
  <c r="H101" i="4" s="1"/>
  <c r="H35" i="4"/>
  <c r="H95" i="4" s="1"/>
  <c r="H27" i="3"/>
  <c r="H96" i="3" s="1"/>
  <c r="H51" i="2"/>
  <c r="H103" i="2"/>
  <c r="H27" i="2"/>
  <c r="H100" i="2"/>
  <c r="H64" i="4"/>
  <c r="H99" i="4" s="1"/>
  <c r="H19" i="4"/>
  <c r="H93" i="4" s="1"/>
  <c r="H105" i="4" s="1"/>
  <c r="H86" i="2"/>
  <c r="H109" i="2" s="1"/>
  <c r="H21" i="1"/>
  <c r="H106" i="1" s="1"/>
  <c r="H21" i="6" l="1"/>
  <c r="H44" i="6" s="1"/>
  <c r="H16" i="9"/>
  <c r="H20" i="9" s="1"/>
  <c r="H16" i="6"/>
  <c r="H43" i="6" s="1"/>
  <c r="H27" i="6"/>
  <c r="H45" i="6" s="1"/>
  <c r="H112" i="2"/>
  <c r="H120" i="1"/>
</calcChain>
</file>

<file path=xl/sharedStrings.xml><?xml version="1.0" encoding="utf-8"?>
<sst xmlns="http://schemas.openxmlformats.org/spreadsheetml/2006/main" count="1093" uniqueCount="224">
  <si>
    <t>ID #</t>
  </si>
  <si>
    <t>Model Number</t>
  </si>
  <si>
    <t>ID</t>
  </si>
  <si>
    <t>Manufacturer/Description</t>
  </si>
  <si>
    <t>Qty</t>
  </si>
  <si>
    <t>-</t>
  </si>
  <si>
    <t>N/A</t>
  </si>
  <si>
    <t>EXPENSES</t>
  </si>
  <si>
    <t>LABOR - ONSITE</t>
  </si>
  <si>
    <t>DM-MD8x8</t>
  </si>
  <si>
    <t>DMC-4K-C-DSP-HDCP2</t>
  </si>
  <si>
    <t>DMC-4K-HD-SDP-HDCP2</t>
  </si>
  <si>
    <t>DMC-SDI</t>
  </si>
  <si>
    <t>DMC-4K-CO-HD-HDCP2</t>
  </si>
  <si>
    <t>DMC-HDO</t>
  </si>
  <si>
    <t>DM-TX-4K-302-C</t>
  </si>
  <si>
    <t>DM-RMC-4K-SCALER-C-DSP</t>
  </si>
  <si>
    <t>HD-DA4-4K-E</t>
  </si>
  <si>
    <t>HD-DA8-4K-E</t>
  </si>
  <si>
    <t>HD-SCALER-HD-E</t>
  </si>
  <si>
    <t>DM-PSU-8</t>
  </si>
  <si>
    <t>AT-UHD-CAT-4ED</t>
  </si>
  <si>
    <t>AT-UHD-EX-100CE-RX</t>
  </si>
  <si>
    <t>SP-HD-1x4</t>
  </si>
  <si>
    <t>HA5-PLUS</t>
  </si>
  <si>
    <t>Crestron 8x8 DigitalMedia Switcher</t>
  </si>
  <si>
    <t>Crestron HDBaseT Certifid 4K DigitalMedia 8G+ Input Card w/ DSP</t>
  </si>
  <si>
    <t xml:space="preserve">Crestron 4K HDMI Input Card w/ DSP </t>
  </si>
  <si>
    <t xml:space="preserve">Crestron 3G-SDI Input Card </t>
  </si>
  <si>
    <t>Crestron 2-Channel HDBasetT Certified 4K DigitalMedia 8G+ Output Card</t>
  </si>
  <si>
    <t>Crestron 2-Channel HDMI Output Card</t>
  </si>
  <si>
    <t>Crestron 4K DigitalMedia 8G+ Transmitter 302</t>
  </si>
  <si>
    <t>Crestron 4K DigitalMedia 8G+ Receiver &amp; Room Controler w/ Scaling &amp; DSP</t>
  </si>
  <si>
    <t>Crestron 1-to-4 4K HDMI Distribution Amplifier</t>
  </si>
  <si>
    <t>Crestron 1-to-8 4K HDMI Distribution Amplifier</t>
  </si>
  <si>
    <t>Crestron High-Definition Video Scaler HDMI In, HDMI Out</t>
  </si>
  <si>
    <t>Crestron 8-Port PoDM Power Supply for DM 8G+ I/O Cards</t>
  </si>
  <si>
    <t>Atlona 4-Output HDMI to HDBaseT Extended Distance DA</t>
  </si>
  <si>
    <t>Atlona HDBaseT RX w/ Ethernet, Control, and POE</t>
  </si>
  <si>
    <t>Covid HDMI 1:4 Splitter</t>
  </si>
  <si>
    <t>AJA HDMI to HD/SD Converter</t>
  </si>
  <si>
    <t>Council Chambers - Base System Proposal</t>
  </si>
  <si>
    <t>HAS 400</t>
  </si>
  <si>
    <t>AAP SuperPlate 100</t>
  </si>
  <si>
    <t>AAP HDMI</t>
  </si>
  <si>
    <t>AAP VGA &amp; Audio</t>
  </si>
  <si>
    <t>IC402A-R2</t>
  </si>
  <si>
    <t>Extron HAS 400 Cable Cubby</t>
  </si>
  <si>
    <t>Extron AAP SuperPlate 100 (HDMI, VGA, Audio, USB - BLACK)</t>
  </si>
  <si>
    <t>Extron HDMI Plate w/ 10" Pigtail</t>
  </si>
  <si>
    <t>Extron VGA w/ 6" Pigtail &amp; 3.5mm Mini Jack</t>
  </si>
  <si>
    <t>Blackbox CATx USB 2.0 Extender 2-Port</t>
  </si>
  <si>
    <t>P2217H</t>
  </si>
  <si>
    <t>S2240T</t>
  </si>
  <si>
    <t>AC511</t>
  </si>
  <si>
    <t>Allowance</t>
  </si>
  <si>
    <t>TX-A2</t>
  </si>
  <si>
    <t>Dell 22" 1920x1080 Monitor</t>
  </si>
  <si>
    <t>Dell 21.5" 1920x1080 Touch Screen LED Lit Monitor</t>
  </si>
  <si>
    <t>Dell USB SoundBar</t>
  </si>
  <si>
    <t>Chief Monitor Mount (TBD - Dais &amp; Podium)</t>
  </si>
  <si>
    <t>RDL Audio Converter - Balanced Mono to Unbalanced Stereo</t>
  </si>
  <si>
    <t>Tesira Server-IO AVB</t>
  </si>
  <si>
    <t>DAN-1</t>
  </si>
  <si>
    <t>SVC-2</t>
  </si>
  <si>
    <t>SEC-4</t>
  </si>
  <si>
    <t>SOC-4</t>
  </si>
  <si>
    <t>Tesira AMP-4300R CV</t>
  </si>
  <si>
    <t>AEW-4313a</t>
  </si>
  <si>
    <t>AT831R</t>
  </si>
  <si>
    <t>Biamp Tesira Server-IO w/ AVB</t>
  </si>
  <si>
    <t>Biamp 64x64 Dante Interface Card</t>
  </si>
  <si>
    <t>Biamp 2 Line VoIP Card</t>
  </si>
  <si>
    <t>Biamp 4 Channel Mic/Line Input Card</t>
  </si>
  <si>
    <t>Biamp 4 Channel Mic/Line Output Card</t>
  </si>
  <si>
    <t>Biamp Tesira AMP-4300R CV Amplifier</t>
  </si>
  <si>
    <t>Audio Technica AEW-R4100 RX, AEW-T1000A Unipack TX, AEW-T330A TX</t>
  </si>
  <si>
    <t>Audio Technica Omnidirectional Condensor Lav</t>
  </si>
  <si>
    <t>Bosch / Electro-Voice EVID C8.2 8" 2-Way Coaxial Speaker</t>
  </si>
  <si>
    <t>PPA 457 NET D PRO</t>
  </si>
  <si>
    <t xml:space="preserve">Williams Sound Personal PA Pro FM Assistave Listening System </t>
  </si>
  <si>
    <t>DN-700R</t>
  </si>
  <si>
    <t>CustomPart</t>
  </si>
  <si>
    <t>Denon DN-700R Network SD and USB Recorder</t>
  </si>
  <si>
    <t>Custom I/O Part # for record and USB extention</t>
  </si>
  <si>
    <t>CP3N</t>
  </si>
  <si>
    <t>TSW-1060</t>
  </si>
  <si>
    <t>TSW-1060TTK</t>
  </si>
  <si>
    <t>Crestron 3-Series Control System w/ Network</t>
  </si>
  <si>
    <t>Crestron 10.1" Touch Screen (Black)</t>
  </si>
  <si>
    <t>Crestron Tabletop Kit for TSW-1060 (Black)</t>
  </si>
  <si>
    <t>Custom Button Interface / Box</t>
  </si>
  <si>
    <t>VIA-COLLAGE</t>
  </si>
  <si>
    <t>RK-COLLAGE</t>
  </si>
  <si>
    <t>Kramer VIA Collage 4K Wireless Presentation &amp; Collaboration Solution</t>
  </si>
  <si>
    <t>Kramer 19" Rack Adapter-VIA Collage</t>
  </si>
  <si>
    <t>EYE-14</t>
  </si>
  <si>
    <t>EYE-KIT</t>
  </si>
  <si>
    <t>Wolfvision EYE-14 Ceiling Visualizer Camera</t>
  </si>
  <si>
    <t>Wolfvision EYE-KIT Ceiling Mount</t>
  </si>
  <si>
    <t>HP 1920-24G-POE+</t>
  </si>
  <si>
    <t>NG GS724T AVB V4</t>
  </si>
  <si>
    <t>HP 1920-24G-POE+ 24 Port Layer 3 Managed Switch</t>
  </si>
  <si>
    <t>Biamp Supplied Netgear GS724T AVB Complient Switch</t>
  </si>
  <si>
    <t>PN-L803C</t>
  </si>
  <si>
    <t>XSM1U</t>
  </si>
  <si>
    <t>Sharp 80" Whiteboard Display 10 Point Capacitive Touch</t>
  </si>
  <si>
    <t>Chief X-Lare Fusion Micro-Adjustable Fixed Wall Display Mount</t>
  </si>
  <si>
    <t>QM55H</t>
  </si>
  <si>
    <t>MPAUB</t>
  </si>
  <si>
    <t>Samsung QM55H 55" Commercial UHD Display</t>
  </si>
  <si>
    <t>Chief Medium Fusion Manual Hight Adjustable Mobile AV Cart</t>
  </si>
  <si>
    <t>Installation &amp; Commissioning Labor</t>
  </si>
  <si>
    <t>Installation Materials</t>
  </si>
  <si>
    <t>Section 13 - Installation Sub-Total</t>
  </si>
  <si>
    <t>Section 12 - Public Monitors Sub-Total</t>
  </si>
  <si>
    <t>Section 11 - Touch Screen Monitor Sub-Total</t>
  </si>
  <si>
    <t>Section 10 - Network Switches Sub-Total</t>
  </si>
  <si>
    <t>Section 9 - Document Camera Sub-Total</t>
  </si>
  <si>
    <t>Section 8 - Wireless Presentation Sub-Total</t>
  </si>
  <si>
    <t>Section 7 - Control System Sub-Total</t>
  </si>
  <si>
    <t>Section 6 - Network SD and USB Recorder Sub-Total</t>
  </si>
  <si>
    <t>Section 5 -  Hearing Assist Sub-Total</t>
  </si>
  <si>
    <t>Section 4 - Audio Processing &amp; Amplification Sub-Total</t>
  </si>
  <si>
    <t>Section 3 - Dais Video &amp; Audio System Sub-Total</t>
  </si>
  <si>
    <t>Section 2 - Cable Cubby &amp; USB TX-RX Sub-Total</t>
  </si>
  <si>
    <t>Section 1 - Video Distribution Subtotal</t>
  </si>
  <si>
    <t>Section 1 - Video Distribution</t>
  </si>
  <si>
    <t>Section 2 - Cable Cubby &amp; USB Transmitters</t>
  </si>
  <si>
    <t>Section 3 - Dais Video &amp; Audio System</t>
  </si>
  <si>
    <t>Section 4 - Audio Processing &amp; Amplification</t>
  </si>
  <si>
    <t>Section 5 - Hearing Assist</t>
  </si>
  <si>
    <t>Section 6 - Network SD and USB Recorder</t>
  </si>
  <si>
    <t>Section 7 - Control System</t>
  </si>
  <si>
    <t>Section 8 - Wireless Presentation System</t>
  </si>
  <si>
    <t>Section 9 - Document Camera</t>
  </si>
  <si>
    <t>Section 10 - Network Switches</t>
  </si>
  <si>
    <t>Section 11 - Touch Screen Monitor</t>
  </si>
  <si>
    <t>Section 12 - Public Monitors</t>
  </si>
  <si>
    <t>Section 13 - Installation</t>
  </si>
  <si>
    <t>EVID C8.2</t>
  </si>
  <si>
    <t>Chief Fusion Large Flat Panel Ceiling Mount</t>
  </si>
  <si>
    <t>Chief Unitstrut Ceiling Mount Adapter</t>
  </si>
  <si>
    <t>Chief Adjustable Extension Column</t>
  </si>
  <si>
    <t>LCM1U</t>
  </si>
  <si>
    <t>CMA372</t>
  </si>
  <si>
    <t>CMS0305</t>
  </si>
  <si>
    <t>Section 1 - Video Distribution Sub-Total</t>
  </si>
  <si>
    <t>Section 11 - Public Monitors</t>
  </si>
  <si>
    <t>Section 11 - Public Monitors Sub-Total</t>
  </si>
  <si>
    <t>Section 12 - Installation Sub-Total</t>
  </si>
  <si>
    <t>Section 12 - Installation</t>
  </si>
  <si>
    <t>Section 11 - Projectors &amp; Screens</t>
  </si>
  <si>
    <t>DHD850-GS</t>
  </si>
  <si>
    <t>1.52-2.89</t>
  </si>
  <si>
    <t>HoloScreen</t>
  </si>
  <si>
    <t>Christie Digital 1-DLP Solid State 7200lm 1920x1080 Projector</t>
  </si>
  <si>
    <t>Christie Digital Lens 1.52-2.89 Zoom G/GS</t>
  </si>
  <si>
    <t>Da-Lite Holo Screen 92" Diagnal 16:9</t>
  </si>
  <si>
    <t>Option 1 - Microphones</t>
  </si>
  <si>
    <t>ES915C18</t>
  </si>
  <si>
    <t>Tesira EX-LOGIC</t>
  </si>
  <si>
    <t>Tesira RMK-2</t>
  </si>
  <si>
    <t>Audio Technica Mini Condenser Gooseneck Microphone - Cardioid 18"</t>
  </si>
  <si>
    <t>Biamp Tesira EX-Logic Expander 16 Logic Connections</t>
  </si>
  <si>
    <t>Biamp Two Unit Rack Mount Kit</t>
  </si>
  <si>
    <t>Unit</t>
  </si>
  <si>
    <t>Extended</t>
  </si>
  <si>
    <t>Base System Summary</t>
  </si>
  <si>
    <t>Base Bid Subtotal</t>
  </si>
  <si>
    <t>Section 12 - Public Monitors Subtotal</t>
  </si>
  <si>
    <t>Section 11 - Touch Screen Monitor Sub Total</t>
  </si>
  <si>
    <t>Section 1 - Video Distribbution</t>
  </si>
  <si>
    <t>City of Andover
Council Chambers AV Presentation System - Bid Form
Base Bid</t>
  </si>
  <si>
    <t xml:space="preserve">Option 2 - Microphone Logic </t>
  </si>
  <si>
    <t>Custom</t>
  </si>
  <si>
    <t>Momentary SPDT Buttons w/ LED Light</t>
  </si>
  <si>
    <t>Council Chambers - Options</t>
  </si>
  <si>
    <t>Options  Summary</t>
  </si>
  <si>
    <t>Option 2 - Microphone Logic</t>
  </si>
  <si>
    <t>City of Anoka
Council Chambers AV Presentation System - Bid Form
Base Bid</t>
  </si>
  <si>
    <t>City of Andover
Council Chambers AV Presentation System - Bid Form
Bid Options</t>
  </si>
  <si>
    <t>City of Anoka
Council Chambers AV Presentation System - Bid Form
Bid Options</t>
  </si>
  <si>
    <t>Option 1 - Mircrophones</t>
  </si>
  <si>
    <t>City of Ramsey
Council Chambers AV Presentation System - Bid Form
Base Bid</t>
  </si>
  <si>
    <t>Section 11 - Projectors &amp; Screens Sub-Total</t>
  </si>
  <si>
    <t>City of Ramsey
Council Chambers AV Presentation System - Bid Form
Bid Options</t>
  </si>
  <si>
    <t>City of Champlin
Council Chambers AV Presentation System - Bid Form
Base Bid</t>
  </si>
  <si>
    <t>City of Champlins
Council Chambers AV Presentation System - Bid Form
Bid Options</t>
  </si>
  <si>
    <t>Option 3 - 70" Displays</t>
  </si>
  <si>
    <t>Section 13 - Overflow Monitor</t>
  </si>
  <si>
    <t>Section 14 - Installation Sub-Total</t>
  </si>
  <si>
    <t>Section 14 - Installation</t>
  </si>
  <si>
    <t>Section 14 - Installation Subtotal</t>
  </si>
  <si>
    <t>Section 14 - Overflow Monitor</t>
  </si>
  <si>
    <t>Section 12 - Overflow Monitor Sub-Total</t>
  </si>
  <si>
    <t>Section 12 - Overflow Monitor</t>
  </si>
  <si>
    <t>EVID-S8.2T</t>
  </si>
  <si>
    <t>Bosch EV 8" Surface Mount Speaker (OVERFLOW)</t>
  </si>
  <si>
    <t>QM65H</t>
  </si>
  <si>
    <t>Samsung QM65H 65" Commercial UHD Display</t>
  </si>
  <si>
    <t>QB75H</t>
  </si>
  <si>
    <t>Samsung QB75H 75" Commercial UHD Display</t>
  </si>
  <si>
    <t>Samsung QM49H 49" Commercial UHD Display</t>
  </si>
  <si>
    <t>Option 4 - Ceiling Mount - Overflow</t>
  </si>
  <si>
    <t>Option 4 - Overflow Monitor Mount</t>
  </si>
  <si>
    <t>LTA1U</t>
  </si>
  <si>
    <t>Chief Fusion Large Flat Panel Tilt Wall Mount</t>
  </si>
  <si>
    <t>Option 3 - Public Monitors Wall Mounts</t>
  </si>
  <si>
    <t>TBD</t>
  </si>
  <si>
    <t>Option 3 -Wall Mounts</t>
  </si>
  <si>
    <t>Chief Fusion Large Flat Panel Swing Arm Wall Mount</t>
  </si>
  <si>
    <t>Floor Stand, short</t>
  </si>
  <si>
    <t>Accessory</t>
  </si>
  <si>
    <t>Option 5 - Front of Dais Monitor</t>
  </si>
  <si>
    <t>Option 3 - Two Year Warranty</t>
  </si>
  <si>
    <t>Option 4 - Three Year Warranty</t>
  </si>
  <si>
    <t>Bid Subtotal</t>
  </si>
  <si>
    <t>Option 4 - Two Year Warranty</t>
  </si>
  <si>
    <t>Option 5 - Three Year Warranty</t>
  </si>
  <si>
    <t>QM49H</t>
  </si>
  <si>
    <t>Option 6 - Front of Podium Broadcast Program Monitor</t>
  </si>
  <si>
    <t>Option 7 - Two Year Warranty</t>
  </si>
  <si>
    <t>Option 8 - Three Year Warranty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</si>
</sst>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2">
    <xf numFmtId="0" fontId="0" fillId="0" borderId="0" xfId="0"/>
    <xf numFmtId="44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4" fontId="5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4" fontId="5" fillId="0" borderId="3" xfId="4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4" fontId="5" fillId="0" borderId="2" xfId="4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4" fontId="5" fillId="0" borderId="3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2" xfId="6" applyNumberFormat="1" applyFont="1" applyFill="1" applyBorder="1" applyAlignment="1">
      <alignment horizontal="center" vertical="center"/>
    </xf>
    <xf numFmtId="49" fontId="5" fillId="0" borderId="2" xfId="6" applyNumberFormat="1" applyFont="1" applyFill="1" applyBorder="1" applyAlignment="1">
      <alignment vertical="center"/>
    </xf>
    <xf numFmtId="44" fontId="1" fillId="0" borderId="2" xfId="0" applyNumberFormat="1" applyFont="1" applyBorder="1"/>
    <xf numFmtId="49" fontId="10" fillId="3" borderId="7" xfId="0" applyNumberFormat="1" applyFont="1" applyFill="1" applyBorder="1" applyAlignment="1">
      <alignment horizontal="left" vertical="center"/>
    </xf>
    <xf numFmtId="49" fontId="11" fillId="3" borderId="8" xfId="0" applyNumberFormat="1" applyFont="1" applyFill="1" applyBorder="1" applyAlignment="1">
      <alignment horizontal="left" vertical="center"/>
    </xf>
    <xf numFmtId="49" fontId="12" fillId="3" borderId="8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44" fontId="12" fillId="3" borderId="8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44" fontId="5" fillId="0" borderId="12" xfId="2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44" fontId="4" fillId="4" borderId="14" xfId="2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4" fontId="8" fillId="2" borderId="8" xfId="2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4" fontId="5" fillId="0" borderId="18" xfId="2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4" fontId="5" fillId="0" borderId="12" xfId="4" applyFont="1" applyFill="1" applyBorder="1" applyAlignment="1">
      <alignment horizontal="center" vertical="center"/>
    </xf>
    <xf numFmtId="44" fontId="1" fillId="0" borderId="12" xfId="0" applyNumberFormat="1" applyFont="1" applyBorder="1"/>
    <xf numFmtId="0" fontId="5" fillId="0" borderId="19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4" fontId="8" fillId="2" borderId="4" xfId="2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44" fontId="11" fillId="3" borderId="12" xfId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vertical="center"/>
    </xf>
    <xf numFmtId="49" fontId="8" fillId="2" borderId="25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44" fontId="8" fillId="2" borderId="25" xfId="2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center" vertical="center"/>
    </xf>
    <xf numFmtId="44" fontId="4" fillId="4" borderId="18" xfId="2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7" xfId="6" applyNumberFormat="1" applyFont="1" applyFill="1" applyBorder="1" applyAlignment="1">
      <alignment horizontal="center" vertical="center"/>
    </xf>
    <xf numFmtId="49" fontId="5" fillId="0" borderId="27" xfId="6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7" fillId="2" borderId="22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4" fontId="8" fillId="2" borderId="0" xfId="2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4" fontId="5" fillId="0" borderId="20" xfId="2" applyFont="1" applyFill="1" applyBorder="1" applyAlignment="1">
      <alignment horizontal="center" vertical="center"/>
    </xf>
    <xf numFmtId="44" fontId="5" fillId="5" borderId="2" xfId="2" applyFont="1" applyFill="1" applyBorder="1" applyAlignment="1">
      <alignment horizontal="center" vertical="center"/>
    </xf>
    <xf numFmtId="44" fontId="5" fillId="5" borderId="12" xfId="2" applyFont="1" applyFill="1" applyBorder="1" applyAlignment="1">
      <alignment horizontal="center" vertical="center"/>
    </xf>
    <xf numFmtId="44" fontId="5" fillId="5" borderId="3" xfId="2" applyFont="1" applyFill="1" applyBorder="1" applyAlignment="1">
      <alignment horizontal="center" vertical="center"/>
    </xf>
    <xf numFmtId="44" fontId="5" fillId="5" borderId="18" xfId="2" applyFont="1" applyFill="1" applyBorder="1" applyAlignment="1">
      <alignment horizontal="center" vertical="center"/>
    </xf>
    <xf numFmtId="44" fontId="5" fillId="5" borderId="2" xfId="4" applyFont="1" applyFill="1" applyBorder="1" applyAlignment="1">
      <alignment horizontal="center" vertical="center"/>
    </xf>
    <xf numFmtId="44" fontId="5" fillId="5" borderId="3" xfId="4" applyFont="1" applyFill="1" applyBorder="1" applyAlignment="1">
      <alignment horizontal="center" vertical="center"/>
    </xf>
    <xf numFmtId="44" fontId="5" fillId="5" borderId="12" xfId="4" applyFont="1" applyFill="1" applyBorder="1" applyAlignment="1">
      <alignment horizontal="center" vertical="center"/>
    </xf>
    <xf numFmtId="44" fontId="1" fillId="5" borderId="2" xfId="0" applyNumberFormat="1" applyFont="1" applyFill="1" applyBorder="1"/>
    <xf numFmtId="44" fontId="1" fillId="5" borderId="12" xfId="0" applyNumberFormat="1" applyFont="1" applyFill="1" applyBorder="1"/>
    <xf numFmtId="44" fontId="5" fillId="5" borderId="18" xfId="4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left" vertical="center"/>
    </xf>
    <xf numFmtId="49" fontId="6" fillId="3" borderId="29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44" fontId="6" fillId="3" borderId="29" xfId="2" applyFont="1" applyFill="1" applyBorder="1" applyAlignment="1">
      <alignment horizontal="center" vertical="center"/>
    </xf>
    <xf numFmtId="44" fontId="6" fillId="3" borderId="15" xfId="2" applyFont="1" applyFill="1" applyBorder="1" applyAlignment="1">
      <alignment horizontal="center" vertical="center"/>
    </xf>
    <xf numFmtId="44" fontId="5" fillId="0" borderId="31" xfId="4" applyFont="1" applyFill="1" applyBorder="1" applyAlignment="1">
      <alignment horizontal="center" vertical="center"/>
    </xf>
    <xf numFmtId="44" fontId="5" fillId="0" borderId="33" xfId="4" applyFont="1" applyFill="1" applyBorder="1" applyAlignment="1">
      <alignment horizontal="center" vertical="center"/>
    </xf>
    <xf numFmtId="44" fontId="5" fillId="0" borderId="20" xfId="4" applyFont="1" applyFill="1" applyBorder="1" applyAlignment="1">
      <alignment horizontal="center" vertical="center"/>
    </xf>
    <xf numFmtId="49" fontId="5" fillId="6" borderId="30" xfId="0" applyNumberFormat="1" applyFont="1" applyFill="1" applyBorder="1" applyAlignment="1">
      <alignment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44" fontId="3" fillId="6" borderId="4" xfId="2" applyFont="1" applyFill="1" applyBorder="1" applyAlignment="1">
      <alignment horizontal="center" vertical="center"/>
    </xf>
    <xf numFmtId="49" fontId="5" fillId="6" borderId="32" xfId="0" applyNumberFormat="1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44" fontId="3" fillId="6" borderId="1" xfId="2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49" fontId="5" fillId="6" borderId="34" xfId="0" applyNumberFormat="1" applyFont="1" applyFill="1" applyBorder="1" applyAlignment="1">
      <alignment vertical="center"/>
    </xf>
    <xf numFmtId="49" fontId="3" fillId="6" borderId="35" xfId="0" applyNumberFormat="1" applyFont="1" applyFill="1" applyBorder="1" applyAlignment="1">
      <alignment horizontal="center" vertical="center"/>
    </xf>
    <xf numFmtId="49" fontId="3" fillId="6" borderId="35" xfId="0" applyNumberFormat="1" applyFont="1" applyFill="1" applyBorder="1" applyAlignment="1">
      <alignment vertical="center"/>
    </xf>
    <xf numFmtId="0" fontId="3" fillId="6" borderId="35" xfId="0" applyFont="1" applyFill="1" applyBorder="1" applyAlignment="1">
      <alignment horizontal="center" vertical="center"/>
    </xf>
    <xf numFmtId="44" fontId="3" fillId="6" borderId="35" xfId="1" applyFont="1" applyFill="1" applyBorder="1" applyAlignment="1">
      <alignment horizontal="center" vertical="center"/>
    </xf>
    <xf numFmtId="44" fontId="4" fillId="4" borderId="29" xfId="2" applyFont="1" applyFill="1" applyBorder="1" applyAlignment="1">
      <alignment horizontal="center" vertical="center"/>
    </xf>
    <xf numFmtId="44" fontId="4" fillId="4" borderId="15" xfId="2" applyFont="1" applyFill="1" applyBorder="1" applyAlignment="1">
      <alignment horizontal="center" vertical="center"/>
    </xf>
    <xf numFmtId="44" fontId="4" fillId="4" borderId="36" xfId="2" applyFont="1" applyFill="1" applyBorder="1" applyAlignment="1">
      <alignment horizontal="left" vertical="center"/>
    </xf>
    <xf numFmtId="44" fontId="4" fillId="4" borderId="37" xfId="2" applyFont="1" applyFill="1" applyBorder="1" applyAlignment="1">
      <alignment horizontal="center" vertical="center"/>
    </xf>
    <xf numFmtId="44" fontId="8" fillId="2" borderId="9" xfId="2" applyFont="1" applyFill="1" applyBorder="1" applyAlignment="1">
      <alignment horizontal="center" vertical="center"/>
    </xf>
    <xf numFmtId="44" fontId="5" fillId="0" borderId="33" xfId="2" applyFont="1" applyFill="1" applyBorder="1" applyAlignment="1">
      <alignment horizontal="center" vertical="center"/>
    </xf>
    <xf numFmtId="44" fontId="5" fillId="0" borderId="31" xfId="2" applyFont="1" applyFill="1" applyBorder="1" applyAlignment="1">
      <alignment horizontal="center" vertical="center"/>
    </xf>
    <xf numFmtId="44" fontId="5" fillId="0" borderId="38" xfId="2" applyFont="1" applyFill="1" applyBorder="1" applyAlignment="1">
      <alignment horizontal="center" vertical="center"/>
    </xf>
    <xf numFmtId="44" fontId="5" fillId="0" borderId="38" xfId="4" applyFont="1" applyFill="1" applyBorder="1" applyAlignment="1">
      <alignment horizontal="center" vertical="center"/>
    </xf>
    <xf numFmtId="44" fontId="5" fillId="5" borderId="33" xfId="2" applyFont="1" applyFill="1" applyBorder="1" applyAlignment="1">
      <alignment horizontal="center" vertical="center"/>
    </xf>
    <xf numFmtId="44" fontId="5" fillId="5" borderId="20" xfId="2" applyFont="1" applyFill="1" applyBorder="1" applyAlignment="1">
      <alignment horizontal="center" vertical="center"/>
    </xf>
    <xf numFmtId="44" fontId="5" fillId="0" borderId="12" xfId="2" applyFont="1" applyFill="1" applyBorder="1" applyAlignment="1">
      <alignment horizontal="center" vertical="center"/>
    </xf>
    <xf numFmtId="44" fontId="5" fillId="0" borderId="20" xfId="2" applyFont="1" applyFill="1" applyBorder="1" applyAlignment="1">
      <alignment horizontal="center" vertical="center"/>
    </xf>
    <xf numFmtId="44" fontId="4" fillId="4" borderId="15" xfId="2" applyFont="1" applyFill="1" applyBorder="1" applyAlignment="1">
      <alignment horizontal="center" vertical="center"/>
    </xf>
    <xf numFmtId="44" fontId="5" fillId="0" borderId="12" xfId="2" applyFont="1" applyFill="1" applyBorder="1" applyAlignment="1">
      <alignment horizontal="center" vertical="center"/>
    </xf>
    <xf numFmtId="44" fontId="5" fillId="0" borderId="20" xfId="2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/>
    </xf>
    <xf numFmtId="49" fontId="4" fillId="6" borderId="0" xfId="0" applyNumberFormat="1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center" vertical="center"/>
    </xf>
    <xf numFmtId="44" fontId="4" fillId="6" borderId="0" xfId="2" applyFont="1" applyFill="1" applyBorder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49" fontId="3" fillId="6" borderId="0" xfId="0" applyNumberFormat="1" applyFont="1" applyFill="1" applyAlignment="1">
      <alignment vertical="center"/>
    </xf>
    <xf numFmtId="49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44" fontId="3" fillId="6" borderId="0" xfId="1" applyFont="1" applyFill="1" applyAlignment="1">
      <alignment horizontal="center" vertical="center"/>
    </xf>
    <xf numFmtId="44" fontId="3" fillId="6" borderId="0" xfId="2" applyFont="1" applyFill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44" fontId="11" fillId="3" borderId="20" xfId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44" fontId="5" fillId="6" borderId="4" xfId="2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44" fontId="5" fillId="0" borderId="41" xfId="2" applyFont="1" applyFill="1" applyBorder="1" applyAlignment="1">
      <alignment horizontal="center" vertical="center"/>
    </xf>
    <xf numFmtId="44" fontId="8" fillId="2" borderId="28" xfId="2" applyFont="1" applyFill="1" applyBorder="1" applyAlignment="1">
      <alignment horizontal="center" vertical="center"/>
    </xf>
    <xf numFmtId="44" fontId="8" fillId="2" borderId="23" xfId="2" applyFont="1" applyFill="1" applyBorder="1" applyAlignment="1">
      <alignment horizontal="center" vertical="center"/>
    </xf>
    <xf numFmtId="44" fontId="4" fillId="4" borderId="38" xfId="2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44" fontId="11" fillId="6" borderId="0" xfId="1" applyFont="1" applyFill="1" applyBorder="1" applyAlignment="1">
      <alignment horizontal="center" vertical="center"/>
    </xf>
    <xf numFmtId="44" fontId="8" fillId="2" borderId="21" xfId="2" applyFont="1" applyFill="1" applyBorder="1" applyAlignment="1">
      <alignment horizontal="center" vertical="center"/>
    </xf>
    <xf numFmtId="44" fontId="5" fillId="7" borderId="27" xfId="2" applyFont="1" applyFill="1" applyBorder="1" applyAlignment="1">
      <alignment horizontal="center" vertical="center"/>
    </xf>
    <xf numFmtId="44" fontId="5" fillId="7" borderId="33" xfId="2" applyFont="1" applyFill="1" applyBorder="1" applyAlignment="1">
      <alignment horizontal="center" vertical="center"/>
    </xf>
    <xf numFmtId="44" fontId="5" fillId="7" borderId="20" xfId="2" applyFont="1" applyFill="1" applyBorder="1" applyAlignment="1">
      <alignment horizontal="center" vertical="center"/>
    </xf>
    <xf numFmtId="44" fontId="5" fillId="7" borderId="40" xfId="2" applyFont="1" applyFill="1" applyBorder="1" applyAlignment="1">
      <alignment horizontal="center" vertical="center"/>
    </xf>
    <xf numFmtId="44" fontId="8" fillId="2" borderId="26" xfId="2" applyFont="1" applyFill="1" applyBorder="1" applyAlignment="1">
      <alignment horizontal="center" vertical="center"/>
    </xf>
    <xf numFmtId="44" fontId="5" fillId="0" borderId="41" xfId="4" applyFont="1" applyFill="1" applyBorder="1" applyAlignment="1">
      <alignment horizontal="center" vertical="center"/>
    </xf>
    <xf numFmtId="44" fontId="5" fillId="0" borderId="42" xfId="4" applyFont="1" applyFill="1" applyBorder="1" applyAlignment="1">
      <alignment horizontal="center" vertical="center"/>
    </xf>
    <xf numFmtId="44" fontId="5" fillId="7" borderId="2" xfId="2" applyFont="1" applyFill="1" applyBorder="1" applyAlignment="1">
      <alignment horizontal="center" vertical="center"/>
    </xf>
    <xf numFmtId="44" fontId="5" fillId="7" borderId="12" xfId="2" applyFont="1" applyFill="1" applyBorder="1" applyAlignment="1">
      <alignment horizontal="center" vertical="center"/>
    </xf>
    <xf numFmtId="44" fontId="5" fillId="7" borderId="3" xfId="2" applyFont="1" applyFill="1" applyBorder="1" applyAlignment="1">
      <alignment horizontal="center" vertical="center"/>
    </xf>
    <xf numFmtId="44" fontId="5" fillId="7" borderId="18" xfId="2" applyFont="1" applyFill="1" applyBorder="1" applyAlignment="1">
      <alignment horizontal="center" vertical="center"/>
    </xf>
    <xf numFmtId="44" fontId="5" fillId="7" borderId="27" xfId="4" applyFont="1" applyFill="1" applyBorder="1" applyAlignment="1">
      <alignment horizontal="center" vertical="center"/>
    </xf>
    <xf numFmtId="44" fontId="5" fillId="7" borderId="2" xfId="4" applyFont="1" applyFill="1" applyBorder="1" applyAlignment="1">
      <alignment horizontal="center" vertical="center"/>
    </xf>
    <xf numFmtId="44" fontId="5" fillId="7" borderId="3" xfId="4" applyFont="1" applyFill="1" applyBorder="1" applyAlignment="1">
      <alignment horizontal="center" vertical="center"/>
    </xf>
    <xf numFmtId="44" fontId="5" fillId="7" borderId="12" xfId="4" applyFont="1" applyFill="1" applyBorder="1" applyAlignment="1">
      <alignment horizontal="center" vertical="center"/>
    </xf>
    <xf numFmtId="44" fontId="1" fillId="7" borderId="2" xfId="0" applyNumberFormat="1" applyFont="1" applyFill="1" applyBorder="1"/>
    <xf numFmtId="44" fontId="1" fillId="7" borderId="12" xfId="0" applyNumberFormat="1" applyFont="1" applyFill="1" applyBorder="1"/>
    <xf numFmtId="44" fontId="0" fillId="7" borderId="2" xfId="0" applyNumberFormat="1" applyFont="1" applyFill="1" applyBorder="1"/>
    <xf numFmtId="44" fontId="0" fillId="7" borderId="12" xfId="0" applyNumberFormat="1" applyFont="1" applyFill="1" applyBorder="1"/>
    <xf numFmtId="49" fontId="5" fillId="0" borderId="27" xfId="0" applyNumberFormat="1" applyFont="1" applyFill="1" applyBorder="1" applyAlignment="1">
      <alignment vertical="center"/>
    </xf>
    <xf numFmtId="44" fontId="5" fillId="0" borderId="37" xfId="4" applyFont="1" applyFill="1" applyBorder="1" applyAlignment="1">
      <alignment horizontal="center" vertical="center"/>
    </xf>
    <xf numFmtId="49" fontId="5" fillId="6" borderId="43" xfId="0" applyNumberFormat="1" applyFont="1" applyFill="1" applyBorder="1" applyAlignment="1">
      <alignment vertical="center"/>
    </xf>
    <xf numFmtId="49" fontId="3" fillId="6" borderId="0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44" fontId="3" fillId="6" borderId="0" xfId="2" applyFont="1" applyFill="1" applyBorder="1" applyAlignment="1">
      <alignment horizontal="center" vertical="center"/>
    </xf>
    <xf numFmtId="49" fontId="3" fillId="6" borderId="44" xfId="0" applyNumberFormat="1" applyFont="1" applyFill="1" applyBorder="1" applyAlignment="1">
      <alignment horizontal="center" vertical="center"/>
    </xf>
    <xf numFmtId="49" fontId="3" fillId="6" borderId="44" xfId="0" applyNumberFormat="1" applyFont="1" applyFill="1" applyBorder="1" applyAlignment="1">
      <alignment vertical="center"/>
    </xf>
    <xf numFmtId="0" fontId="3" fillId="6" borderId="44" xfId="0" applyFont="1" applyFill="1" applyBorder="1" applyAlignment="1">
      <alignment horizontal="center" vertical="center"/>
    </xf>
    <xf numFmtId="44" fontId="3" fillId="6" borderId="44" xfId="2" applyFont="1" applyFill="1" applyBorder="1" applyAlignment="1">
      <alignment horizontal="center" vertical="center"/>
    </xf>
    <xf numFmtId="44" fontId="5" fillId="0" borderId="45" xfId="4" applyFont="1" applyFill="1" applyBorder="1" applyAlignment="1">
      <alignment horizontal="center" vertical="center"/>
    </xf>
    <xf numFmtId="44" fontId="5" fillId="5" borderId="27" xfId="2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left" vertical="center"/>
    </xf>
    <xf numFmtId="0" fontId="3" fillId="6" borderId="44" xfId="0" applyFont="1" applyFill="1" applyBorder="1" applyAlignment="1">
      <alignment vertical="center"/>
    </xf>
    <xf numFmtId="49" fontId="5" fillId="6" borderId="25" xfId="0" applyNumberFormat="1" applyFont="1" applyFill="1" applyBorder="1" applyAlignment="1">
      <alignment vertical="center"/>
    </xf>
    <xf numFmtId="0" fontId="8" fillId="6" borderId="25" xfId="0" applyFont="1" applyFill="1" applyBorder="1" applyAlignment="1">
      <alignment horizontal="left" vertical="center"/>
    </xf>
    <xf numFmtId="49" fontId="5" fillId="0" borderId="40" xfId="0" applyNumberFormat="1" applyFont="1" applyBorder="1" applyAlignment="1">
      <alignment vertical="center"/>
    </xf>
    <xf numFmtId="49" fontId="4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44" fontId="4" fillId="4" borderId="0" xfId="2" applyFont="1" applyFill="1" applyBorder="1" applyAlignment="1">
      <alignment horizontal="center" vertical="center"/>
    </xf>
    <xf numFmtId="44" fontId="4" fillId="4" borderId="28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3" fillId="6" borderId="46" xfId="2" applyFont="1" applyFill="1" applyBorder="1" applyAlignment="1">
      <alignment horizontal="center" vertical="center"/>
    </xf>
    <xf numFmtId="44" fontId="4" fillId="4" borderId="47" xfId="2" applyFont="1" applyFill="1" applyBorder="1" applyAlignment="1">
      <alignment horizontal="left" vertical="center"/>
    </xf>
    <xf numFmtId="44" fontId="4" fillId="4" borderId="6" xfId="2" applyFont="1" applyFill="1" applyBorder="1" applyAlignment="1">
      <alignment horizontal="center" vertical="center"/>
    </xf>
    <xf numFmtId="44" fontId="4" fillId="4" borderId="48" xfId="2" applyFont="1" applyFill="1" applyBorder="1" applyAlignment="1">
      <alignment horizontal="center" vertical="center"/>
    </xf>
  </cellXfs>
  <cellStyles count="13">
    <cellStyle name="Currency" xfId="1" builtinId="4"/>
    <cellStyle name="Currency 10" xfId="2"/>
    <cellStyle name="Currency 15" xfId="4"/>
    <cellStyle name="Currency 15 2 2" xfId="8"/>
    <cellStyle name="Followed Hyperlink" xfId="10" builtinId="9" hidden="1"/>
    <cellStyle name="Followed Hyperlink" xfId="12" builtinId="9" hidden="1"/>
    <cellStyle name="Hyperlink" xfId="9" builtinId="8" hidden="1"/>
    <cellStyle name="Hyperlink" xfId="11" builtinId="8" hidden="1"/>
    <cellStyle name="Normal" xfId="0" builtinId="0"/>
    <cellStyle name="Normal 12" xfId="6"/>
    <cellStyle name="Normal 9" xfId="7"/>
    <cellStyle name="Percent 10" xfId="3"/>
    <cellStyle name="Percent 15" xfId="5"/>
  </cellStyles>
  <dxfs count="0"/>
  <tableStyles count="0" defaultTableStyle="TableStyleMedium2" defaultPivotStyle="PivotStyleLight16"/>
  <colors>
    <mruColors>
      <color rgb="FFFFE699"/>
      <color rgb="FFC65911"/>
      <color rgb="FF9BC2E6"/>
      <color rgb="FF9B206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125"/>
  <sheetViews>
    <sheetView tabSelected="1" zoomScale="85" zoomScaleNormal="85" zoomScaleSheetLayoutView="70" workbookViewId="0">
      <pane ySplit="3" topLeftCell="A4" activePane="bottomLeft" state="frozen"/>
      <selection activeCell="B1" sqref="B1"/>
      <selection pane="bottomLeft" activeCell="B8" sqref="B8"/>
    </sheetView>
  </sheetViews>
  <sheetFormatPr defaultColWidth="8.85546875" defaultRowHeight="12.75" x14ac:dyDescent="0.25"/>
  <cols>
    <col min="1" max="1" width="3" style="2" customWidth="1"/>
    <col min="2" max="2" width="5.42578125" style="4" customWidth="1"/>
    <col min="3" max="3" width="28.42578125" style="31" customWidth="1"/>
    <col min="4" max="4" width="12.42578125" style="31" customWidth="1"/>
    <col min="5" max="5" width="52.42578125" style="4" customWidth="1"/>
    <col min="6" max="6" width="5.42578125" style="5" customWidth="1"/>
    <col min="7" max="8" width="14.42578125" style="1" customWidth="1"/>
    <col min="9" max="9" width="3.140625" style="2" customWidth="1"/>
    <col min="10" max="16384" width="8.85546875" style="2"/>
  </cols>
  <sheetData>
    <row r="1" spans="1:9" ht="85.5" customHeight="1" thickBot="1" x14ac:dyDescent="0.3">
      <c r="A1" s="159"/>
      <c r="B1" s="226" t="s">
        <v>173</v>
      </c>
      <c r="C1" s="227"/>
      <c r="D1" s="227"/>
      <c r="E1" s="227"/>
      <c r="F1" s="227"/>
      <c r="G1" s="227"/>
      <c r="H1" s="227"/>
      <c r="I1" s="159"/>
    </row>
    <row r="2" spans="1:9" ht="16.5" customHeight="1" x14ac:dyDescent="0.25">
      <c r="A2" s="159"/>
      <c r="B2" s="35" t="s">
        <v>41</v>
      </c>
      <c r="C2" s="36"/>
      <c r="D2" s="36"/>
      <c r="E2" s="37"/>
      <c r="F2" s="38"/>
      <c r="G2" s="39"/>
      <c r="H2" s="167"/>
      <c r="I2" s="159"/>
    </row>
    <row r="3" spans="1:9" s="3" customFormat="1" ht="13.5" customHeight="1" thickBot="1" x14ac:dyDescent="0.3">
      <c r="A3" s="158"/>
      <c r="B3" s="70" t="s">
        <v>0</v>
      </c>
      <c r="C3" s="71" t="s">
        <v>1</v>
      </c>
      <c r="D3" s="71" t="s">
        <v>2</v>
      </c>
      <c r="E3" s="71" t="s">
        <v>3</v>
      </c>
      <c r="F3" s="72" t="s">
        <v>4</v>
      </c>
      <c r="G3" s="73" t="s">
        <v>166</v>
      </c>
      <c r="H3" s="168" t="s">
        <v>167</v>
      </c>
      <c r="I3" s="158"/>
    </row>
    <row r="4" spans="1:9" ht="13.5" customHeight="1" x14ac:dyDescent="0.25">
      <c r="A4" s="159"/>
      <c r="B4" s="66" t="s">
        <v>127</v>
      </c>
      <c r="C4" s="67"/>
      <c r="D4" s="67"/>
      <c r="E4" s="67"/>
      <c r="F4" s="68"/>
      <c r="G4" s="69"/>
      <c r="H4" s="141"/>
      <c r="I4" s="159"/>
    </row>
    <row r="5" spans="1:9" s="10" customFormat="1" ht="13.5" customHeight="1" x14ac:dyDescent="0.25">
      <c r="A5" s="158"/>
      <c r="B5" s="40" t="s">
        <v>5</v>
      </c>
      <c r="C5" s="7" t="s">
        <v>9</v>
      </c>
      <c r="D5" s="6"/>
      <c r="E5" s="8" t="s">
        <v>25</v>
      </c>
      <c r="F5" s="6">
        <v>1</v>
      </c>
      <c r="G5" s="102">
        <v>0</v>
      </c>
      <c r="H5" s="142">
        <f>F5*G5</f>
        <v>0</v>
      </c>
      <c r="I5" s="158"/>
    </row>
    <row r="6" spans="1:9" s="10" customFormat="1" ht="13.5" customHeight="1" x14ac:dyDescent="0.25">
      <c r="A6" s="158"/>
      <c r="B6" s="40" t="s">
        <v>5</v>
      </c>
      <c r="C6" s="7" t="s">
        <v>10</v>
      </c>
      <c r="D6" s="6"/>
      <c r="E6" s="8" t="s">
        <v>26</v>
      </c>
      <c r="F6" s="6">
        <v>4</v>
      </c>
      <c r="G6" s="102">
        <v>0</v>
      </c>
      <c r="H6" s="142">
        <f t="shared" ref="H6:H20" si="0">F6*G6</f>
        <v>0</v>
      </c>
      <c r="I6" s="158"/>
    </row>
    <row r="7" spans="1:9" s="10" customFormat="1" ht="13.5" customHeight="1" x14ac:dyDescent="0.25">
      <c r="A7" s="158"/>
      <c r="B7" s="40" t="s">
        <v>5</v>
      </c>
      <c r="C7" s="7" t="s">
        <v>11</v>
      </c>
      <c r="D7" s="6"/>
      <c r="E7" s="8" t="s">
        <v>27</v>
      </c>
      <c r="F7" s="6">
        <v>1</v>
      </c>
      <c r="G7" s="102">
        <v>0</v>
      </c>
      <c r="H7" s="142">
        <f t="shared" si="0"/>
        <v>0</v>
      </c>
      <c r="I7" s="158"/>
    </row>
    <row r="8" spans="1:9" s="10" customFormat="1" ht="13.5" customHeight="1" x14ac:dyDescent="0.25">
      <c r="A8" s="158"/>
      <c r="B8" s="40" t="s">
        <v>5</v>
      </c>
      <c r="C8" s="7" t="s">
        <v>12</v>
      </c>
      <c r="D8" s="6"/>
      <c r="E8" s="8" t="s">
        <v>28</v>
      </c>
      <c r="F8" s="6">
        <v>1</v>
      </c>
      <c r="G8" s="102">
        <v>0</v>
      </c>
      <c r="H8" s="142">
        <f t="shared" si="0"/>
        <v>0</v>
      </c>
      <c r="I8" s="158"/>
    </row>
    <row r="9" spans="1:9" s="10" customFormat="1" ht="13.5" customHeight="1" x14ac:dyDescent="0.25">
      <c r="A9" s="158"/>
      <c r="B9" s="40" t="s">
        <v>5</v>
      </c>
      <c r="C9" s="7" t="s">
        <v>13</v>
      </c>
      <c r="D9" s="6"/>
      <c r="E9" s="8" t="s">
        <v>29</v>
      </c>
      <c r="F9" s="6">
        <v>3</v>
      </c>
      <c r="G9" s="102">
        <v>0</v>
      </c>
      <c r="H9" s="142">
        <f t="shared" si="0"/>
        <v>0</v>
      </c>
      <c r="I9" s="158"/>
    </row>
    <row r="10" spans="1:9" s="10" customFormat="1" ht="13.5" customHeight="1" x14ac:dyDescent="0.25">
      <c r="A10" s="158"/>
      <c r="B10" s="40" t="s">
        <v>5</v>
      </c>
      <c r="C10" s="7" t="s">
        <v>14</v>
      </c>
      <c r="D10" s="6"/>
      <c r="E10" s="8" t="s">
        <v>30</v>
      </c>
      <c r="F10" s="6">
        <v>1</v>
      </c>
      <c r="G10" s="102">
        <v>0</v>
      </c>
      <c r="H10" s="142">
        <f t="shared" si="0"/>
        <v>0</v>
      </c>
      <c r="I10" s="158"/>
    </row>
    <row r="11" spans="1:9" s="10" customFormat="1" ht="13.5" customHeight="1" x14ac:dyDescent="0.25">
      <c r="A11" s="158"/>
      <c r="B11" s="40" t="s">
        <v>5</v>
      </c>
      <c r="C11" s="7" t="s">
        <v>15</v>
      </c>
      <c r="D11" s="6"/>
      <c r="E11" s="8" t="s">
        <v>31</v>
      </c>
      <c r="F11" s="6">
        <v>4</v>
      </c>
      <c r="G11" s="102">
        <v>0</v>
      </c>
      <c r="H11" s="142">
        <f t="shared" si="0"/>
        <v>0</v>
      </c>
      <c r="I11" s="158"/>
    </row>
    <row r="12" spans="1:9" s="10" customFormat="1" ht="13.5" customHeight="1" x14ac:dyDescent="0.25">
      <c r="A12" s="158"/>
      <c r="B12" s="40" t="s">
        <v>5</v>
      </c>
      <c r="C12" s="7" t="s">
        <v>16</v>
      </c>
      <c r="D12" s="6"/>
      <c r="E12" s="8" t="s">
        <v>32</v>
      </c>
      <c r="F12" s="6">
        <v>5</v>
      </c>
      <c r="G12" s="102">
        <v>0</v>
      </c>
      <c r="H12" s="142">
        <f t="shared" si="0"/>
        <v>0</v>
      </c>
      <c r="I12" s="158"/>
    </row>
    <row r="13" spans="1:9" s="10" customFormat="1" ht="13.5" customHeight="1" x14ac:dyDescent="0.25">
      <c r="A13" s="158"/>
      <c r="B13" s="40" t="s">
        <v>5</v>
      </c>
      <c r="C13" s="7" t="s">
        <v>17</v>
      </c>
      <c r="D13" s="6"/>
      <c r="E13" s="8" t="s">
        <v>33</v>
      </c>
      <c r="F13" s="6">
        <v>2</v>
      </c>
      <c r="G13" s="102">
        <v>0</v>
      </c>
      <c r="H13" s="142">
        <f t="shared" si="0"/>
        <v>0</v>
      </c>
      <c r="I13" s="158"/>
    </row>
    <row r="14" spans="1:9" s="10" customFormat="1" ht="13.5" customHeight="1" x14ac:dyDescent="0.25">
      <c r="A14" s="158"/>
      <c r="B14" s="40" t="s">
        <v>5</v>
      </c>
      <c r="C14" s="7" t="s">
        <v>18</v>
      </c>
      <c r="D14" s="6"/>
      <c r="E14" s="8" t="s">
        <v>34</v>
      </c>
      <c r="F14" s="6">
        <v>1</v>
      </c>
      <c r="G14" s="102">
        <v>0</v>
      </c>
      <c r="H14" s="142">
        <f t="shared" si="0"/>
        <v>0</v>
      </c>
      <c r="I14" s="158"/>
    </row>
    <row r="15" spans="1:9" s="10" customFormat="1" ht="13.5" customHeight="1" x14ac:dyDescent="0.25">
      <c r="A15" s="158"/>
      <c r="B15" s="40" t="s">
        <v>5</v>
      </c>
      <c r="C15" s="7" t="s">
        <v>19</v>
      </c>
      <c r="D15" s="6"/>
      <c r="E15" s="8" t="s">
        <v>35</v>
      </c>
      <c r="F15" s="6">
        <v>2</v>
      </c>
      <c r="G15" s="102">
        <v>0</v>
      </c>
      <c r="H15" s="142">
        <f t="shared" si="0"/>
        <v>0</v>
      </c>
      <c r="I15" s="158"/>
    </row>
    <row r="16" spans="1:9" s="10" customFormat="1" ht="13.5" customHeight="1" x14ac:dyDescent="0.25">
      <c r="A16" s="158"/>
      <c r="B16" s="40" t="s">
        <v>5</v>
      </c>
      <c r="C16" s="7" t="s">
        <v>20</v>
      </c>
      <c r="D16" s="6"/>
      <c r="E16" s="8" t="s">
        <v>36</v>
      </c>
      <c r="F16" s="6">
        <v>1</v>
      </c>
      <c r="G16" s="102">
        <v>0</v>
      </c>
      <c r="H16" s="142">
        <f t="shared" si="0"/>
        <v>0</v>
      </c>
      <c r="I16" s="158"/>
    </row>
    <row r="17" spans="1:9" s="10" customFormat="1" ht="13.5" customHeight="1" x14ac:dyDescent="0.25">
      <c r="A17" s="158"/>
      <c r="B17" s="40" t="s">
        <v>5</v>
      </c>
      <c r="C17" s="7" t="s">
        <v>21</v>
      </c>
      <c r="D17" s="6"/>
      <c r="E17" s="8" t="s">
        <v>37</v>
      </c>
      <c r="F17" s="6">
        <v>1</v>
      </c>
      <c r="G17" s="102">
        <v>0</v>
      </c>
      <c r="H17" s="142">
        <f t="shared" si="0"/>
        <v>0</v>
      </c>
      <c r="I17" s="158"/>
    </row>
    <row r="18" spans="1:9" s="10" customFormat="1" ht="13.5" customHeight="1" x14ac:dyDescent="0.25">
      <c r="A18" s="158"/>
      <c r="B18" s="40" t="s">
        <v>5</v>
      </c>
      <c r="C18" s="7" t="s">
        <v>22</v>
      </c>
      <c r="D18" s="6"/>
      <c r="E18" s="8" t="s">
        <v>38</v>
      </c>
      <c r="F18" s="6">
        <v>4</v>
      </c>
      <c r="G18" s="102">
        <v>0</v>
      </c>
      <c r="H18" s="142">
        <f t="shared" si="0"/>
        <v>0</v>
      </c>
      <c r="I18" s="158"/>
    </row>
    <row r="19" spans="1:9" s="10" customFormat="1" ht="13.5" customHeight="1" x14ac:dyDescent="0.25">
      <c r="A19" s="158"/>
      <c r="B19" s="40" t="s">
        <v>5</v>
      </c>
      <c r="C19" s="7" t="s">
        <v>23</v>
      </c>
      <c r="D19" s="6"/>
      <c r="E19" s="8" t="s">
        <v>39</v>
      </c>
      <c r="F19" s="6">
        <v>2</v>
      </c>
      <c r="G19" s="102">
        <v>0</v>
      </c>
      <c r="H19" s="142">
        <f t="shared" si="0"/>
        <v>0</v>
      </c>
      <c r="I19" s="158"/>
    </row>
    <row r="20" spans="1:9" s="10" customFormat="1" ht="13.5" customHeight="1" thickBot="1" x14ac:dyDescent="0.3">
      <c r="A20" s="158"/>
      <c r="B20" s="41" t="s">
        <v>5</v>
      </c>
      <c r="C20" s="42" t="s">
        <v>24</v>
      </c>
      <c r="D20" s="43"/>
      <c r="E20" s="44" t="s">
        <v>40</v>
      </c>
      <c r="F20" s="43">
        <v>1</v>
      </c>
      <c r="G20" s="103">
        <v>0</v>
      </c>
      <c r="H20" s="101">
        <f t="shared" si="0"/>
        <v>0</v>
      </c>
      <c r="I20" s="158"/>
    </row>
    <row r="21" spans="1:9" ht="13.5" customHeight="1" thickBot="1" x14ac:dyDescent="0.3">
      <c r="A21" s="159"/>
      <c r="B21" s="157"/>
      <c r="C21" s="157"/>
      <c r="D21" s="157"/>
      <c r="E21" s="46" t="s">
        <v>147</v>
      </c>
      <c r="F21" s="47"/>
      <c r="G21" s="48"/>
      <c r="H21" s="140">
        <f>SUM(H5:H20)</f>
        <v>0</v>
      </c>
      <c r="I21" s="159"/>
    </row>
    <row r="22" spans="1:9" s="23" customFormat="1" ht="13.5" customHeight="1" thickBot="1" x14ac:dyDescent="0.3">
      <c r="A22" s="160"/>
      <c r="B22" s="153"/>
      <c r="C22" s="153"/>
      <c r="D22" s="153"/>
      <c r="E22" s="154"/>
      <c r="F22" s="155"/>
      <c r="G22" s="156"/>
      <c r="H22" s="156"/>
      <c r="I22" s="160"/>
    </row>
    <row r="23" spans="1:9" s="3" customFormat="1" ht="13.5" customHeight="1" x14ac:dyDescent="0.25">
      <c r="A23" s="158"/>
      <c r="B23" s="49" t="s">
        <v>128</v>
      </c>
      <c r="C23" s="50"/>
      <c r="D23" s="50"/>
      <c r="E23" s="50"/>
      <c r="F23" s="51"/>
      <c r="G23" s="52"/>
      <c r="H23" s="141"/>
      <c r="I23" s="158"/>
    </row>
    <row r="24" spans="1:9" s="10" customFormat="1" ht="13.5" customHeight="1" x14ac:dyDescent="0.25">
      <c r="A24" s="158"/>
      <c r="B24" s="53" t="s">
        <v>5</v>
      </c>
      <c r="C24" s="13" t="s">
        <v>42</v>
      </c>
      <c r="D24" s="13"/>
      <c r="E24" s="15" t="s">
        <v>47</v>
      </c>
      <c r="F24" s="13">
        <v>2</v>
      </c>
      <c r="G24" s="104">
        <v>0</v>
      </c>
      <c r="H24" s="143">
        <f>F24*G24</f>
        <v>0</v>
      </c>
      <c r="I24" s="158"/>
    </row>
    <row r="25" spans="1:9" s="3" customFormat="1" ht="13.5" customHeight="1" x14ac:dyDescent="0.25">
      <c r="A25" s="158"/>
      <c r="B25" s="40" t="s">
        <v>5</v>
      </c>
      <c r="C25" s="6" t="s">
        <v>43</v>
      </c>
      <c r="D25" s="6"/>
      <c r="E25" s="8" t="s">
        <v>48</v>
      </c>
      <c r="F25" s="6">
        <v>1</v>
      </c>
      <c r="G25" s="102">
        <v>0</v>
      </c>
      <c r="H25" s="143">
        <f t="shared" ref="H25:H28" si="1">F25*G25</f>
        <v>0</v>
      </c>
      <c r="I25" s="158"/>
    </row>
    <row r="26" spans="1:9" s="10" customFormat="1" ht="13.5" customHeight="1" x14ac:dyDescent="0.25">
      <c r="A26" s="158"/>
      <c r="B26" s="40" t="s">
        <v>5</v>
      </c>
      <c r="C26" s="6" t="s">
        <v>44</v>
      </c>
      <c r="D26" s="6"/>
      <c r="E26" s="8" t="s">
        <v>49</v>
      </c>
      <c r="F26" s="6">
        <v>1</v>
      </c>
      <c r="G26" s="102">
        <v>0</v>
      </c>
      <c r="H26" s="143">
        <f t="shared" si="1"/>
        <v>0</v>
      </c>
      <c r="I26" s="158"/>
    </row>
    <row r="27" spans="1:9" s="10" customFormat="1" ht="13.5" customHeight="1" x14ac:dyDescent="0.25">
      <c r="A27" s="158"/>
      <c r="B27" s="40" t="s">
        <v>5</v>
      </c>
      <c r="C27" s="6" t="s">
        <v>45</v>
      </c>
      <c r="D27" s="6"/>
      <c r="E27" s="8" t="s">
        <v>50</v>
      </c>
      <c r="F27" s="6">
        <v>1</v>
      </c>
      <c r="G27" s="102">
        <v>0</v>
      </c>
      <c r="H27" s="143">
        <f t="shared" si="1"/>
        <v>0</v>
      </c>
      <c r="I27" s="158"/>
    </row>
    <row r="28" spans="1:9" s="3" customFormat="1" ht="13.5" customHeight="1" thickBot="1" x14ac:dyDescent="0.3">
      <c r="A28" s="158"/>
      <c r="B28" s="41" t="s">
        <v>5</v>
      </c>
      <c r="C28" s="43" t="s">
        <v>46</v>
      </c>
      <c r="D28" s="43"/>
      <c r="E28" s="44" t="s">
        <v>51</v>
      </c>
      <c r="F28" s="43">
        <v>2</v>
      </c>
      <c r="G28" s="103">
        <v>0</v>
      </c>
      <c r="H28" s="144">
        <f t="shared" si="1"/>
        <v>0</v>
      </c>
      <c r="I28" s="158"/>
    </row>
    <row r="29" spans="1:9" s="3" customFormat="1" ht="13.5" customHeight="1" thickBot="1" x14ac:dyDescent="0.3">
      <c r="A29" s="158"/>
      <c r="B29" s="157"/>
      <c r="C29" s="157"/>
      <c r="D29" s="157"/>
      <c r="E29" s="46" t="s">
        <v>125</v>
      </c>
      <c r="F29" s="47"/>
      <c r="G29" s="48"/>
      <c r="H29" s="140">
        <f>SUM(H24:H28)</f>
        <v>0</v>
      </c>
      <c r="I29" s="158"/>
    </row>
    <row r="30" spans="1:9" s="25" customFormat="1" ht="13.5" customHeight="1" thickBot="1" x14ac:dyDescent="0.3">
      <c r="A30" s="161"/>
      <c r="B30" s="153"/>
      <c r="C30" s="153"/>
      <c r="D30" s="153"/>
      <c r="E30" s="154"/>
      <c r="F30" s="155"/>
      <c r="G30" s="156"/>
      <c r="H30" s="156"/>
      <c r="I30" s="161"/>
    </row>
    <row r="31" spans="1:9" s="10" customFormat="1" ht="13.5" customHeight="1" x14ac:dyDescent="0.25">
      <c r="A31" s="158"/>
      <c r="B31" s="49" t="s">
        <v>129</v>
      </c>
      <c r="C31" s="50"/>
      <c r="D31" s="50"/>
      <c r="E31" s="50"/>
      <c r="F31" s="51"/>
      <c r="G31" s="52"/>
      <c r="H31" s="141"/>
      <c r="I31" s="158"/>
    </row>
    <row r="32" spans="1:9" s="10" customFormat="1" ht="13.5" customHeight="1" x14ac:dyDescent="0.25">
      <c r="A32" s="158"/>
      <c r="B32" s="55" t="s">
        <v>5</v>
      </c>
      <c r="C32" s="11" t="s">
        <v>52</v>
      </c>
      <c r="D32" s="11"/>
      <c r="E32" s="12" t="s">
        <v>57</v>
      </c>
      <c r="F32" s="13">
        <v>14</v>
      </c>
      <c r="G32" s="104">
        <v>0</v>
      </c>
      <c r="H32" s="143">
        <f>F32*G32</f>
        <v>0</v>
      </c>
      <c r="I32" s="158"/>
    </row>
    <row r="33" spans="1:9" s="10" customFormat="1" ht="13.5" customHeight="1" x14ac:dyDescent="0.25">
      <c r="A33" s="158"/>
      <c r="B33" s="56" t="s">
        <v>5</v>
      </c>
      <c r="C33" s="7" t="s">
        <v>53</v>
      </c>
      <c r="D33" s="7"/>
      <c r="E33" s="18" t="s">
        <v>58</v>
      </c>
      <c r="F33" s="6">
        <v>1</v>
      </c>
      <c r="G33" s="104">
        <v>0</v>
      </c>
      <c r="H33" s="143">
        <f t="shared" ref="H33:H36" si="2">F33*G33</f>
        <v>0</v>
      </c>
      <c r="I33" s="158"/>
    </row>
    <row r="34" spans="1:9" s="10" customFormat="1" ht="13.5" customHeight="1" x14ac:dyDescent="0.25">
      <c r="A34" s="158"/>
      <c r="B34" s="56" t="s">
        <v>5</v>
      </c>
      <c r="C34" s="7" t="s">
        <v>54</v>
      </c>
      <c r="D34" s="7"/>
      <c r="E34" s="18" t="s">
        <v>59</v>
      </c>
      <c r="F34" s="6">
        <v>15</v>
      </c>
      <c r="G34" s="104">
        <v>0</v>
      </c>
      <c r="H34" s="143">
        <f t="shared" si="2"/>
        <v>0</v>
      </c>
      <c r="I34" s="158"/>
    </row>
    <row r="35" spans="1:9" s="10" customFormat="1" ht="13.5" customHeight="1" x14ac:dyDescent="0.25">
      <c r="A35" s="158"/>
      <c r="B35" s="56" t="s">
        <v>5</v>
      </c>
      <c r="C35" s="7" t="s">
        <v>55</v>
      </c>
      <c r="D35" s="7"/>
      <c r="E35" s="18" t="s">
        <v>60</v>
      </c>
      <c r="F35" s="6">
        <v>15</v>
      </c>
      <c r="G35" s="104">
        <v>0</v>
      </c>
      <c r="H35" s="143">
        <f t="shared" si="2"/>
        <v>0</v>
      </c>
      <c r="I35" s="158"/>
    </row>
    <row r="36" spans="1:9" s="10" customFormat="1" ht="13.5" customHeight="1" thickBot="1" x14ac:dyDescent="0.3">
      <c r="A36" s="158"/>
      <c r="B36" s="57" t="s">
        <v>5</v>
      </c>
      <c r="C36" s="42" t="s">
        <v>56</v>
      </c>
      <c r="D36" s="42"/>
      <c r="E36" s="58" t="s">
        <v>61</v>
      </c>
      <c r="F36" s="43">
        <v>15</v>
      </c>
      <c r="G36" s="105">
        <v>0</v>
      </c>
      <c r="H36" s="144">
        <f t="shared" si="2"/>
        <v>0</v>
      </c>
      <c r="I36" s="158"/>
    </row>
    <row r="37" spans="1:9" s="3" customFormat="1" ht="13.5" customHeight="1" thickBot="1" x14ac:dyDescent="0.3">
      <c r="A37" s="158"/>
      <c r="B37" s="157"/>
      <c r="C37" s="157"/>
      <c r="D37" s="157"/>
      <c r="E37" s="46" t="s">
        <v>124</v>
      </c>
      <c r="F37" s="47"/>
      <c r="G37" s="48"/>
      <c r="H37" s="140">
        <f>SUM(H32:H36)</f>
        <v>0</v>
      </c>
      <c r="I37" s="158"/>
    </row>
    <row r="38" spans="1:9" s="10" customFormat="1" ht="13.5" customHeight="1" thickBot="1" x14ac:dyDescent="0.3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 s="10" customFormat="1" ht="13.5" customHeight="1" x14ac:dyDescent="0.25">
      <c r="A39" s="158"/>
      <c r="B39" s="49" t="s">
        <v>130</v>
      </c>
      <c r="C39" s="50"/>
      <c r="D39" s="50"/>
      <c r="E39" s="50"/>
      <c r="F39" s="51"/>
      <c r="G39" s="52"/>
      <c r="H39" s="141"/>
      <c r="I39" s="158"/>
    </row>
    <row r="40" spans="1:9" s="3" customFormat="1" ht="13.5" customHeight="1" x14ac:dyDescent="0.25">
      <c r="A40" s="158"/>
      <c r="B40" s="56" t="s">
        <v>5</v>
      </c>
      <c r="C40" s="32" t="s">
        <v>62</v>
      </c>
      <c r="D40" s="32"/>
      <c r="E40" s="33" t="s">
        <v>70</v>
      </c>
      <c r="F40" s="6">
        <v>1</v>
      </c>
      <c r="G40" s="106">
        <v>0</v>
      </c>
      <c r="H40" s="118">
        <f>F40*G40</f>
        <v>0</v>
      </c>
      <c r="I40" s="158"/>
    </row>
    <row r="41" spans="1:9" s="10" customFormat="1" ht="13.5" customHeight="1" x14ac:dyDescent="0.25">
      <c r="A41" s="158"/>
      <c r="B41" s="56" t="s">
        <v>5</v>
      </c>
      <c r="C41" s="7" t="s">
        <v>63</v>
      </c>
      <c r="D41" s="7"/>
      <c r="E41" s="16" t="s">
        <v>71</v>
      </c>
      <c r="F41" s="6">
        <v>1</v>
      </c>
      <c r="G41" s="106">
        <v>0</v>
      </c>
      <c r="H41" s="117">
        <f t="shared" ref="H41:H48" si="3">F41*G41</f>
        <v>0</v>
      </c>
      <c r="I41" s="158"/>
    </row>
    <row r="42" spans="1:9" s="10" customFormat="1" ht="13.5" customHeight="1" x14ac:dyDescent="0.25">
      <c r="A42" s="158"/>
      <c r="B42" s="56" t="s">
        <v>5</v>
      </c>
      <c r="C42" s="7" t="s">
        <v>64</v>
      </c>
      <c r="D42" s="7"/>
      <c r="E42" s="16" t="s">
        <v>72</v>
      </c>
      <c r="F42" s="6">
        <v>1</v>
      </c>
      <c r="G42" s="106">
        <v>0</v>
      </c>
      <c r="H42" s="117">
        <f t="shared" si="3"/>
        <v>0</v>
      </c>
      <c r="I42" s="158"/>
    </row>
    <row r="43" spans="1:9" s="10" customFormat="1" ht="13.5" customHeight="1" x14ac:dyDescent="0.25">
      <c r="A43" s="158"/>
      <c r="B43" s="56" t="s">
        <v>5</v>
      </c>
      <c r="C43" s="7" t="s">
        <v>65</v>
      </c>
      <c r="D43" s="7"/>
      <c r="E43" s="16" t="s">
        <v>73</v>
      </c>
      <c r="F43" s="6">
        <v>6</v>
      </c>
      <c r="G43" s="106">
        <v>0</v>
      </c>
      <c r="H43" s="117">
        <f t="shared" si="3"/>
        <v>0</v>
      </c>
      <c r="I43" s="158"/>
    </row>
    <row r="44" spans="1:9" s="10" customFormat="1" ht="13.5" customHeight="1" x14ac:dyDescent="0.25">
      <c r="A44" s="158"/>
      <c r="B44" s="56" t="s">
        <v>5</v>
      </c>
      <c r="C44" s="11" t="s">
        <v>66</v>
      </c>
      <c r="D44" s="11"/>
      <c r="E44" s="27" t="s">
        <v>74</v>
      </c>
      <c r="F44" s="13">
        <v>4</v>
      </c>
      <c r="G44" s="107">
        <v>0</v>
      </c>
      <c r="H44" s="117">
        <f t="shared" si="3"/>
        <v>0</v>
      </c>
      <c r="I44" s="158"/>
    </row>
    <row r="45" spans="1:9" s="10" customFormat="1" ht="13.5" customHeight="1" x14ac:dyDescent="0.25">
      <c r="A45" s="158"/>
      <c r="B45" s="55" t="s">
        <v>5</v>
      </c>
      <c r="C45" s="11" t="s">
        <v>67</v>
      </c>
      <c r="D45" s="11"/>
      <c r="E45" s="27" t="s">
        <v>75</v>
      </c>
      <c r="F45" s="13">
        <v>1</v>
      </c>
      <c r="G45" s="107">
        <v>0</v>
      </c>
      <c r="H45" s="117">
        <f t="shared" si="3"/>
        <v>0</v>
      </c>
      <c r="I45" s="158"/>
    </row>
    <row r="46" spans="1:9" s="3" customFormat="1" ht="13.5" customHeight="1" x14ac:dyDescent="0.25">
      <c r="A46" s="158"/>
      <c r="B46" s="56" t="s">
        <v>5</v>
      </c>
      <c r="C46" s="7" t="s">
        <v>68</v>
      </c>
      <c r="D46" s="7"/>
      <c r="E46" s="16" t="s">
        <v>76</v>
      </c>
      <c r="F46" s="6">
        <v>1</v>
      </c>
      <c r="G46" s="106">
        <v>0</v>
      </c>
      <c r="H46" s="117">
        <f t="shared" si="3"/>
        <v>0</v>
      </c>
      <c r="I46" s="158"/>
    </row>
    <row r="47" spans="1:9" s="10" customFormat="1" ht="13.5" customHeight="1" x14ac:dyDescent="0.25">
      <c r="A47" s="158"/>
      <c r="B47" s="56" t="s">
        <v>5</v>
      </c>
      <c r="C47" s="7" t="s">
        <v>69</v>
      </c>
      <c r="D47" s="7"/>
      <c r="E47" s="16" t="s">
        <v>77</v>
      </c>
      <c r="F47" s="6">
        <v>1</v>
      </c>
      <c r="G47" s="106">
        <v>0</v>
      </c>
      <c r="H47" s="117">
        <f t="shared" si="3"/>
        <v>0</v>
      </c>
      <c r="I47" s="158"/>
    </row>
    <row r="48" spans="1:9" s="10" customFormat="1" ht="13.5" customHeight="1" thickBot="1" x14ac:dyDescent="0.3">
      <c r="A48" s="158"/>
      <c r="B48" s="57" t="s">
        <v>5</v>
      </c>
      <c r="C48" s="42" t="s">
        <v>140</v>
      </c>
      <c r="D48" s="42"/>
      <c r="E48" s="58" t="s">
        <v>78</v>
      </c>
      <c r="F48" s="43">
        <v>8</v>
      </c>
      <c r="G48" s="199">
        <v>0</v>
      </c>
      <c r="H48" s="145">
        <f t="shared" si="3"/>
        <v>0</v>
      </c>
      <c r="I48" s="158"/>
    </row>
    <row r="49" spans="1:9" s="10" customFormat="1" ht="13.5" customHeight="1" thickBot="1" x14ac:dyDescent="0.3">
      <c r="A49" s="158"/>
      <c r="B49" s="157"/>
      <c r="C49" s="157"/>
      <c r="D49" s="157"/>
      <c r="E49" s="46" t="s">
        <v>123</v>
      </c>
      <c r="F49" s="47"/>
      <c r="G49" s="48"/>
      <c r="H49" s="140">
        <f>SUM(H40:H48)</f>
        <v>0</v>
      </c>
      <c r="I49" s="158"/>
    </row>
    <row r="50" spans="1:9" s="25" customFormat="1" ht="13.5" customHeight="1" thickBot="1" x14ac:dyDescent="0.3">
      <c r="A50" s="161"/>
      <c r="B50" s="153"/>
      <c r="C50" s="153"/>
      <c r="D50" s="153"/>
      <c r="E50" s="154"/>
      <c r="F50" s="155"/>
      <c r="G50" s="156"/>
      <c r="H50" s="156"/>
      <c r="I50" s="161"/>
    </row>
    <row r="51" spans="1:9" s="3" customFormat="1" ht="13.5" customHeight="1" x14ac:dyDescent="0.25">
      <c r="A51" s="158"/>
      <c r="B51" s="49" t="s">
        <v>131</v>
      </c>
      <c r="C51" s="50"/>
      <c r="D51" s="50"/>
      <c r="E51" s="50"/>
      <c r="F51" s="51"/>
      <c r="G51" s="52"/>
      <c r="H51" s="141"/>
      <c r="I51" s="158"/>
    </row>
    <row r="52" spans="1:9" s="10" customFormat="1" ht="13.5" customHeight="1" thickBot="1" x14ac:dyDescent="0.3">
      <c r="A52" s="158"/>
      <c r="B52" s="57" t="s">
        <v>5</v>
      </c>
      <c r="C52" s="42" t="s">
        <v>79</v>
      </c>
      <c r="D52" s="42"/>
      <c r="E52" s="58" t="s">
        <v>80</v>
      </c>
      <c r="F52" s="43">
        <v>1</v>
      </c>
      <c r="G52" s="108">
        <v>0</v>
      </c>
      <c r="H52" s="119">
        <f>F52*G52</f>
        <v>0</v>
      </c>
      <c r="I52" s="158"/>
    </row>
    <row r="53" spans="1:9" s="10" customFormat="1" ht="13.5" customHeight="1" thickBot="1" x14ac:dyDescent="0.3">
      <c r="A53" s="158"/>
      <c r="B53" s="157"/>
      <c r="C53" s="157"/>
      <c r="D53" s="157"/>
      <c r="E53" s="46" t="s">
        <v>122</v>
      </c>
      <c r="F53" s="47"/>
      <c r="G53" s="48"/>
      <c r="H53" s="140">
        <f>SUM(H52)</f>
        <v>0</v>
      </c>
      <c r="I53" s="158"/>
    </row>
    <row r="54" spans="1:9" s="10" customFormat="1" ht="13.5" customHeight="1" thickBot="1" x14ac:dyDescent="0.3">
      <c r="A54" s="158"/>
      <c r="B54" s="158"/>
      <c r="C54" s="158"/>
      <c r="D54" s="158"/>
      <c r="E54" s="158"/>
      <c r="F54" s="158"/>
      <c r="G54" s="158"/>
      <c r="H54" s="158"/>
      <c r="I54" s="158"/>
    </row>
    <row r="55" spans="1:9" s="10" customFormat="1" ht="13.5" customHeight="1" x14ac:dyDescent="0.25">
      <c r="A55" s="158"/>
      <c r="B55" s="49" t="s">
        <v>132</v>
      </c>
      <c r="C55" s="50"/>
      <c r="D55" s="50"/>
      <c r="E55" s="50"/>
      <c r="F55" s="51"/>
      <c r="G55" s="52"/>
      <c r="H55" s="141"/>
      <c r="I55" s="158"/>
    </row>
    <row r="56" spans="1:9" s="10" customFormat="1" ht="13.5" customHeight="1" x14ac:dyDescent="0.25">
      <c r="A56" s="158"/>
      <c r="B56" s="55" t="s">
        <v>5</v>
      </c>
      <c r="C56" s="11" t="s">
        <v>81</v>
      </c>
      <c r="D56" s="11"/>
      <c r="E56" s="12" t="s">
        <v>83</v>
      </c>
      <c r="F56" s="13">
        <v>1</v>
      </c>
      <c r="G56" s="107">
        <v>0</v>
      </c>
      <c r="H56" s="117">
        <f>F56*G56</f>
        <v>0</v>
      </c>
      <c r="I56" s="158"/>
    </row>
    <row r="57" spans="1:9" s="3" customFormat="1" ht="13.5" customHeight="1" x14ac:dyDescent="0.25">
      <c r="A57" s="158"/>
      <c r="B57" s="56" t="s">
        <v>5</v>
      </c>
      <c r="C57" s="7" t="s">
        <v>82</v>
      </c>
      <c r="D57" s="7"/>
      <c r="E57" s="18" t="s">
        <v>84</v>
      </c>
      <c r="F57" s="6">
        <v>1</v>
      </c>
      <c r="G57" s="106">
        <v>0</v>
      </c>
      <c r="H57" s="117">
        <f t="shared" ref="H57:H58" si="4">F57*G57</f>
        <v>0</v>
      </c>
      <c r="I57" s="158"/>
    </row>
    <row r="58" spans="1:9" s="10" customFormat="1" ht="13.5" customHeight="1" thickBot="1" x14ac:dyDescent="0.3">
      <c r="A58" s="158"/>
      <c r="B58" s="57" t="s">
        <v>5</v>
      </c>
      <c r="C58" s="42" t="s">
        <v>46</v>
      </c>
      <c r="D58" s="42"/>
      <c r="E58" s="58" t="s">
        <v>51</v>
      </c>
      <c r="F58" s="43">
        <v>1</v>
      </c>
      <c r="G58" s="108">
        <v>0</v>
      </c>
      <c r="H58" s="145">
        <f t="shared" si="4"/>
        <v>0</v>
      </c>
      <c r="I58" s="158"/>
    </row>
    <row r="59" spans="1:9" s="10" customFormat="1" ht="13.5" customHeight="1" thickBot="1" x14ac:dyDescent="0.3">
      <c r="A59" s="158"/>
      <c r="B59" s="157"/>
      <c r="C59" s="157"/>
      <c r="D59" s="157"/>
      <c r="E59" s="46" t="s">
        <v>121</v>
      </c>
      <c r="F59" s="47"/>
      <c r="G59" s="48"/>
      <c r="H59" s="140">
        <f>SUM(H56:H58)</f>
        <v>0</v>
      </c>
      <c r="I59" s="158"/>
    </row>
    <row r="60" spans="1:9" s="10" customFormat="1" ht="13.5" customHeight="1" thickBot="1" x14ac:dyDescent="0.3">
      <c r="A60" s="158"/>
      <c r="B60" s="153"/>
      <c r="C60" s="153"/>
      <c r="D60" s="153"/>
      <c r="E60" s="154"/>
      <c r="F60" s="155"/>
      <c r="G60" s="156"/>
      <c r="H60" s="156"/>
      <c r="I60" s="158"/>
    </row>
    <row r="61" spans="1:9" s="10" customFormat="1" ht="13.5" customHeight="1" x14ac:dyDescent="0.25">
      <c r="A61" s="158"/>
      <c r="B61" s="49" t="s">
        <v>133</v>
      </c>
      <c r="C61" s="50"/>
      <c r="D61" s="50"/>
      <c r="E61" s="50"/>
      <c r="F61" s="51"/>
      <c r="G61" s="52"/>
      <c r="H61" s="141"/>
      <c r="I61" s="158"/>
    </row>
    <row r="62" spans="1:9" s="10" customFormat="1" ht="13.5" customHeight="1" x14ac:dyDescent="0.25">
      <c r="A62" s="158"/>
      <c r="B62" s="56" t="s">
        <v>5</v>
      </c>
      <c r="C62" s="7" t="s">
        <v>85</v>
      </c>
      <c r="D62" s="7"/>
      <c r="E62" s="18" t="s">
        <v>88</v>
      </c>
      <c r="F62" s="6">
        <v>1</v>
      </c>
      <c r="G62" s="106">
        <v>0</v>
      </c>
      <c r="H62" s="118">
        <f>F62*G62</f>
        <v>0</v>
      </c>
      <c r="I62" s="158"/>
    </row>
    <row r="63" spans="1:9" s="10" customFormat="1" ht="13.5" customHeight="1" x14ac:dyDescent="0.25">
      <c r="A63" s="158"/>
      <c r="B63" s="56" t="s">
        <v>5</v>
      </c>
      <c r="C63" s="7" t="s">
        <v>86</v>
      </c>
      <c r="D63" s="7"/>
      <c r="E63" s="18" t="s">
        <v>89</v>
      </c>
      <c r="F63" s="6">
        <v>2</v>
      </c>
      <c r="G63" s="106">
        <v>0</v>
      </c>
      <c r="H63" s="118">
        <f t="shared" ref="H63:H65" si="5">F63*G63</f>
        <v>0</v>
      </c>
      <c r="I63" s="158"/>
    </row>
    <row r="64" spans="1:9" s="10" customFormat="1" ht="13.5" customHeight="1" x14ac:dyDescent="0.25">
      <c r="A64" s="158"/>
      <c r="B64" s="56" t="s">
        <v>5</v>
      </c>
      <c r="C64" s="7" t="s">
        <v>87</v>
      </c>
      <c r="D64" s="7"/>
      <c r="E64" s="18" t="s">
        <v>90</v>
      </c>
      <c r="F64" s="6">
        <v>2</v>
      </c>
      <c r="G64" s="106">
        <v>0</v>
      </c>
      <c r="H64" s="118">
        <f t="shared" si="5"/>
        <v>0</v>
      </c>
      <c r="I64" s="158"/>
    </row>
    <row r="65" spans="1:9" s="10" customFormat="1" ht="13.5" customHeight="1" thickBot="1" x14ac:dyDescent="0.3">
      <c r="A65" s="158"/>
      <c r="B65" s="57" t="s">
        <v>5</v>
      </c>
      <c r="C65" s="42" t="s">
        <v>82</v>
      </c>
      <c r="D65" s="42"/>
      <c r="E65" s="58" t="s">
        <v>91</v>
      </c>
      <c r="F65" s="43">
        <v>1</v>
      </c>
      <c r="G65" s="108">
        <v>0</v>
      </c>
      <c r="H65" s="119">
        <f t="shared" si="5"/>
        <v>0</v>
      </c>
      <c r="I65" s="158"/>
    </row>
    <row r="66" spans="1:9" s="3" customFormat="1" ht="13.5" customHeight="1" thickBot="1" x14ac:dyDescent="0.3">
      <c r="A66" s="158"/>
      <c r="B66" s="157"/>
      <c r="C66" s="157"/>
      <c r="D66" s="157"/>
      <c r="E66" s="46" t="s">
        <v>120</v>
      </c>
      <c r="F66" s="47"/>
      <c r="G66" s="48"/>
      <c r="H66" s="140">
        <f>SUM(H62:H65)</f>
        <v>0</v>
      </c>
      <c r="I66" s="158"/>
    </row>
    <row r="67" spans="1:9" s="10" customFormat="1" ht="13.5" customHeight="1" thickBot="1" x14ac:dyDescent="0.3">
      <c r="A67" s="158"/>
      <c r="B67" s="158"/>
      <c r="C67" s="158"/>
      <c r="D67" s="158"/>
      <c r="E67" s="158"/>
      <c r="F67" s="158"/>
      <c r="G67" s="158"/>
      <c r="H67" s="158"/>
      <c r="I67" s="158"/>
    </row>
    <row r="68" spans="1:9" s="3" customFormat="1" ht="13.5" customHeight="1" x14ac:dyDescent="0.25">
      <c r="A68" s="158"/>
      <c r="B68" s="49" t="s">
        <v>134</v>
      </c>
      <c r="C68" s="50"/>
      <c r="D68" s="50"/>
      <c r="E68" s="50"/>
      <c r="F68" s="51"/>
      <c r="G68" s="52"/>
      <c r="H68" s="141"/>
      <c r="I68" s="158"/>
    </row>
    <row r="69" spans="1:9" s="10" customFormat="1" ht="13.5" customHeight="1" x14ac:dyDescent="0.25">
      <c r="A69" s="158"/>
      <c r="B69" s="40" t="s">
        <v>5</v>
      </c>
      <c r="C69" s="7" t="s">
        <v>92</v>
      </c>
      <c r="D69" s="6"/>
      <c r="E69" s="8" t="s">
        <v>94</v>
      </c>
      <c r="F69" s="6">
        <v>1</v>
      </c>
      <c r="G69" s="106">
        <v>0</v>
      </c>
      <c r="H69" s="118">
        <f>F69*G69</f>
        <v>0</v>
      </c>
      <c r="I69" s="158"/>
    </row>
    <row r="70" spans="1:9" s="3" customFormat="1" ht="13.5" customHeight="1" thickBot="1" x14ac:dyDescent="0.3">
      <c r="A70" s="158"/>
      <c r="B70" s="41" t="s">
        <v>5</v>
      </c>
      <c r="C70" s="42" t="s">
        <v>93</v>
      </c>
      <c r="D70" s="43"/>
      <c r="E70" s="44" t="s">
        <v>95</v>
      </c>
      <c r="F70" s="43">
        <v>1</v>
      </c>
      <c r="G70" s="108">
        <v>0</v>
      </c>
      <c r="H70" s="119">
        <f>F70*G70</f>
        <v>0</v>
      </c>
      <c r="I70" s="158"/>
    </row>
    <row r="71" spans="1:9" s="10" customFormat="1" ht="13.5" customHeight="1" thickBot="1" x14ac:dyDescent="0.3">
      <c r="A71" s="158"/>
      <c r="B71" s="157"/>
      <c r="C71" s="157"/>
      <c r="D71" s="157"/>
      <c r="E71" s="46" t="s">
        <v>119</v>
      </c>
      <c r="F71" s="47"/>
      <c r="G71" s="48"/>
      <c r="H71" s="140">
        <f>SUM(H69:H70)</f>
        <v>0</v>
      </c>
      <c r="I71" s="158"/>
    </row>
    <row r="72" spans="1:9" s="10" customFormat="1" ht="13.5" customHeight="1" thickBot="1" x14ac:dyDescent="0.3">
      <c r="A72" s="158"/>
      <c r="B72" s="153"/>
      <c r="C72" s="153"/>
      <c r="D72" s="153"/>
      <c r="E72" s="154"/>
      <c r="F72" s="155"/>
      <c r="G72" s="156"/>
      <c r="H72" s="156"/>
      <c r="I72" s="158"/>
    </row>
    <row r="73" spans="1:9" s="10" customFormat="1" ht="13.5" customHeight="1" x14ac:dyDescent="0.25">
      <c r="A73" s="158"/>
      <c r="B73" s="49" t="s">
        <v>135</v>
      </c>
      <c r="C73" s="50"/>
      <c r="D73" s="50"/>
      <c r="E73" s="50"/>
      <c r="F73" s="51"/>
      <c r="G73" s="52"/>
      <c r="H73" s="141"/>
      <c r="I73" s="158"/>
    </row>
    <row r="74" spans="1:9" s="10" customFormat="1" ht="13.5" customHeight="1" x14ac:dyDescent="0.25">
      <c r="A74" s="158"/>
      <c r="B74" s="55" t="s">
        <v>5</v>
      </c>
      <c r="C74" s="11" t="s">
        <v>96</v>
      </c>
      <c r="D74" s="11"/>
      <c r="E74" s="12" t="s">
        <v>98</v>
      </c>
      <c r="F74" s="13">
        <v>1</v>
      </c>
      <c r="G74" s="109">
        <v>0</v>
      </c>
      <c r="H74" s="117">
        <f>F74*G74</f>
        <v>0</v>
      </c>
      <c r="I74" s="158"/>
    </row>
    <row r="75" spans="1:9" s="10" customFormat="1" ht="13.5" customHeight="1" thickBot="1" x14ac:dyDescent="0.3">
      <c r="A75" s="158"/>
      <c r="B75" s="57" t="s">
        <v>5</v>
      </c>
      <c r="C75" s="42" t="s">
        <v>97</v>
      </c>
      <c r="D75" s="42"/>
      <c r="E75" s="58" t="s">
        <v>99</v>
      </c>
      <c r="F75" s="43">
        <v>1</v>
      </c>
      <c r="G75" s="110">
        <v>0</v>
      </c>
      <c r="H75" s="119">
        <f>F75*G75</f>
        <v>0</v>
      </c>
      <c r="I75" s="158"/>
    </row>
    <row r="76" spans="1:9" s="10" customFormat="1" ht="13.5" customHeight="1" thickBot="1" x14ac:dyDescent="0.3">
      <c r="A76" s="158"/>
      <c r="B76" s="157"/>
      <c r="C76" s="157"/>
      <c r="D76" s="157"/>
      <c r="E76" s="46" t="s">
        <v>118</v>
      </c>
      <c r="F76" s="47"/>
      <c r="G76" s="48"/>
      <c r="H76" s="140">
        <f>SUM(H74:H75)</f>
        <v>0</v>
      </c>
      <c r="I76" s="158"/>
    </row>
    <row r="77" spans="1:9" s="10" customFormat="1" ht="13.5" customHeight="1" thickBot="1" x14ac:dyDescent="0.3">
      <c r="A77" s="158"/>
      <c r="B77" s="153"/>
      <c r="C77" s="153"/>
      <c r="D77" s="153"/>
      <c r="E77" s="154"/>
      <c r="F77" s="155"/>
      <c r="G77" s="156"/>
      <c r="H77" s="156"/>
      <c r="I77" s="158"/>
    </row>
    <row r="78" spans="1:9" s="10" customFormat="1" ht="13.5" customHeight="1" x14ac:dyDescent="0.25">
      <c r="A78" s="158"/>
      <c r="B78" s="49" t="s">
        <v>136</v>
      </c>
      <c r="C78" s="50"/>
      <c r="D78" s="50"/>
      <c r="E78" s="50"/>
      <c r="F78" s="51"/>
      <c r="G78" s="52"/>
      <c r="H78" s="141"/>
      <c r="I78" s="158"/>
    </row>
    <row r="79" spans="1:9" s="10" customFormat="1" ht="13.5" customHeight="1" x14ac:dyDescent="0.25">
      <c r="A79" s="158"/>
      <c r="B79" s="56" t="s">
        <v>5</v>
      </c>
      <c r="C79" s="7" t="s">
        <v>100</v>
      </c>
      <c r="D79" s="7"/>
      <c r="E79" s="18" t="s">
        <v>102</v>
      </c>
      <c r="F79" s="6">
        <v>1</v>
      </c>
      <c r="G79" s="106">
        <v>0</v>
      </c>
      <c r="H79" s="118">
        <f>F79*G79</f>
        <v>0</v>
      </c>
      <c r="I79" s="158"/>
    </row>
    <row r="80" spans="1:9" s="3" customFormat="1" ht="13.5" customHeight="1" thickBot="1" x14ac:dyDescent="0.3">
      <c r="A80" s="158"/>
      <c r="B80" s="57" t="s">
        <v>5</v>
      </c>
      <c r="C80" s="42" t="s">
        <v>101</v>
      </c>
      <c r="D80" s="42"/>
      <c r="E80" s="58" t="s">
        <v>103</v>
      </c>
      <c r="F80" s="43">
        <v>1</v>
      </c>
      <c r="G80" s="108">
        <v>0</v>
      </c>
      <c r="H80" s="119">
        <f>F80*G80</f>
        <v>0</v>
      </c>
      <c r="I80" s="158"/>
    </row>
    <row r="81" spans="1:9" s="10" customFormat="1" ht="13.5" customHeight="1" thickBot="1" x14ac:dyDescent="0.3">
      <c r="A81" s="158"/>
      <c r="B81" s="157"/>
      <c r="C81" s="157"/>
      <c r="D81" s="157"/>
      <c r="E81" s="46" t="s">
        <v>117</v>
      </c>
      <c r="F81" s="47"/>
      <c r="G81" s="48"/>
      <c r="H81" s="140">
        <f>SUM(H79:H80)</f>
        <v>0</v>
      </c>
      <c r="I81" s="158"/>
    </row>
    <row r="82" spans="1:9" s="10" customFormat="1" ht="13.5" customHeight="1" thickBot="1" x14ac:dyDescent="0.3">
      <c r="A82" s="158"/>
      <c r="B82" s="153"/>
      <c r="C82" s="153"/>
      <c r="D82" s="153"/>
      <c r="E82" s="154"/>
      <c r="F82" s="155"/>
      <c r="G82" s="156"/>
      <c r="H82" s="156"/>
      <c r="I82" s="158"/>
    </row>
    <row r="83" spans="1:9" s="10" customFormat="1" ht="13.5" customHeight="1" x14ac:dyDescent="0.25">
      <c r="A83" s="158"/>
      <c r="B83" s="49" t="s">
        <v>137</v>
      </c>
      <c r="C83" s="50"/>
      <c r="D83" s="50"/>
      <c r="E83" s="50"/>
      <c r="F83" s="51"/>
      <c r="G83" s="52"/>
      <c r="H83" s="141"/>
      <c r="I83" s="158"/>
    </row>
    <row r="84" spans="1:9" s="10" customFormat="1" ht="13.5" customHeight="1" x14ac:dyDescent="0.25">
      <c r="A84" s="158"/>
      <c r="B84" s="53" t="s">
        <v>5</v>
      </c>
      <c r="C84" s="26" t="s">
        <v>104</v>
      </c>
      <c r="D84" s="13"/>
      <c r="E84" s="15" t="s">
        <v>106</v>
      </c>
      <c r="F84" s="13">
        <v>1</v>
      </c>
      <c r="G84" s="107">
        <v>0</v>
      </c>
      <c r="H84" s="117">
        <f>F84*G84</f>
        <v>0</v>
      </c>
      <c r="I84" s="158"/>
    </row>
    <row r="85" spans="1:9" s="10" customFormat="1" ht="13.5" customHeight="1" thickBot="1" x14ac:dyDescent="0.3">
      <c r="A85" s="158"/>
      <c r="B85" s="62" t="s">
        <v>5</v>
      </c>
      <c r="C85" s="63" t="s">
        <v>105</v>
      </c>
      <c r="D85" s="64"/>
      <c r="E85" s="65" t="s">
        <v>107</v>
      </c>
      <c r="F85" s="64">
        <v>1</v>
      </c>
      <c r="G85" s="111">
        <v>0</v>
      </c>
      <c r="H85" s="145">
        <f>F85*G85</f>
        <v>0</v>
      </c>
      <c r="I85" s="158"/>
    </row>
    <row r="86" spans="1:9" s="3" customFormat="1" ht="13.5" customHeight="1" thickBot="1" x14ac:dyDescent="0.3">
      <c r="A86" s="158"/>
      <c r="B86" s="157"/>
      <c r="C86" s="157"/>
      <c r="D86" s="157"/>
      <c r="E86" s="46" t="s">
        <v>116</v>
      </c>
      <c r="F86" s="47"/>
      <c r="G86" s="48"/>
      <c r="H86" s="140">
        <f>SUM(H84:H85)</f>
        <v>0</v>
      </c>
      <c r="I86" s="158"/>
    </row>
    <row r="87" spans="1:9" s="10" customFormat="1" ht="13.5" customHeight="1" thickBot="1" x14ac:dyDescent="0.3">
      <c r="A87" s="158"/>
      <c r="B87" s="153"/>
      <c r="C87" s="153"/>
      <c r="D87" s="153"/>
      <c r="E87" s="154"/>
      <c r="F87" s="155"/>
      <c r="G87" s="156"/>
      <c r="H87" s="156"/>
      <c r="I87" s="158"/>
    </row>
    <row r="88" spans="1:9" s="3" customFormat="1" ht="13.5" customHeight="1" x14ac:dyDescent="0.25">
      <c r="A88" s="158"/>
      <c r="B88" s="49" t="s">
        <v>138</v>
      </c>
      <c r="C88" s="50"/>
      <c r="D88" s="50"/>
      <c r="E88" s="50"/>
      <c r="F88" s="51"/>
      <c r="G88" s="52"/>
      <c r="H88" s="141"/>
      <c r="I88" s="158"/>
    </row>
    <row r="89" spans="1:9" s="10" customFormat="1" ht="13.5" customHeight="1" x14ac:dyDescent="0.25">
      <c r="A89" s="158"/>
      <c r="B89" s="55" t="s">
        <v>5</v>
      </c>
      <c r="C89" s="11" t="s">
        <v>108</v>
      </c>
      <c r="D89" s="11"/>
      <c r="E89" s="12" t="s">
        <v>110</v>
      </c>
      <c r="F89" s="13">
        <v>4</v>
      </c>
      <c r="G89" s="104">
        <v>0</v>
      </c>
      <c r="H89" s="143">
        <f>F89*G89</f>
        <v>0</v>
      </c>
      <c r="I89" s="158"/>
    </row>
    <row r="90" spans="1:9" s="10" customFormat="1" ht="13.5" customHeight="1" thickBot="1" x14ac:dyDescent="0.3">
      <c r="A90" s="158"/>
      <c r="B90" s="57" t="s">
        <v>5</v>
      </c>
      <c r="C90" s="42" t="s">
        <v>109</v>
      </c>
      <c r="D90" s="42"/>
      <c r="E90" s="58" t="s">
        <v>111</v>
      </c>
      <c r="F90" s="43">
        <v>4</v>
      </c>
      <c r="G90" s="108">
        <v>0</v>
      </c>
      <c r="H90" s="144">
        <f>F90*G90</f>
        <v>0</v>
      </c>
      <c r="I90" s="158"/>
    </row>
    <row r="91" spans="1:9" s="3" customFormat="1" ht="13.5" customHeight="1" thickBot="1" x14ac:dyDescent="0.3">
      <c r="A91" s="158"/>
      <c r="B91" s="157"/>
      <c r="C91" s="157"/>
      <c r="D91" s="157"/>
      <c r="E91" s="46" t="s">
        <v>115</v>
      </c>
      <c r="F91" s="47"/>
      <c r="G91" s="48"/>
      <c r="H91" s="140">
        <f>SUM(H89:H90)</f>
        <v>0</v>
      </c>
      <c r="I91" s="158"/>
    </row>
    <row r="92" spans="1:9" s="10" customFormat="1" ht="13.5" customHeight="1" thickBot="1" x14ac:dyDescent="0.3">
      <c r="A92" s="158"/>
      <c r="B92" s="153"/>
      <c r="C92" s="153"/>
      <c r="D92" s="153"/>
      <c r="E92" s="154"/>
      <c r="F92" s="155"/>
      <c r="G92" s="156"/>
      <c r="H92" s="156"/>
      <c r="I92" s="158"/>
    </row>
    <row r="93" spans="1:9" s="10" customFormat="1" ht="13.5" customHeight="1" thickBot="1" x14ac:dyDescent="0.3">
      <c r="A93" s="158"/>
      <c r="B93" s="74" t="s">
        <v>190</v>
      </c>
      <c r="C93" s="75"/>
      <c r="D93" s="75"/>
      <c r="E93" s="75"/>
      <c r="F93" s="76"/>
      <c r="G93" s="77"/>
      <c r="H93" s="189"/>
      <c r="I93" s="158"/>
    </row>
    <row r="94" spans="1:9" s="10" customFormat="1" ht="13.5" customHeight="1" x14ac:dyDescent="0.25">
      <c r="A94" s="158"/>
      <c r="B94" s="85" t="s">
        <v>5</v>
      </c>
      <c r="C94" s="98" t="s">
        <v>108</v>
      </c>
      <c r="D94" s="98"/>
      <c r="E94" s="204" t="s">
        <v>110</v>
      </c>
      <c r="F94" s="88">
        <v>1</v>
      </c>
      <c r="G94" s="216">
        <v>0</v>
      </c>
      <c r="H94" s="177">
        <f>F94*G94</f>
        <v>0</v>
      </c>
      <c r="I94" s="158"/>
    </row>
    <row r="95" spans="1:9" s="10" customFormat="1" ht="13.5" customHeight="1" x14ac:dyDescent="0.25">
      <c r="A95" s="158"/>
      <c r="B95" s="56" t="s">
        <v>5</v>
      </c>
      <c r="C95" s="7" t="s">
        <v>144</v>
      </c>
      <c r="D95" s="7"/>
      <c r="E95" s="18" t="s">
        <v>141</v>
      </c>
      <c r="F95" s="6">
        <v>1</v>
      </c>
      <c r="G95" s="106">
        <v>0</v>
      </c>
      <c r="H95" s="142">
        <f>F95*G95</f>
        <v>0</v>
      </c>
      <c r="I95" s="158"/>
    </row>
    <row r="96" spans="1:9" s="10" customFormat="1" ht="13.5" customHeight="1" x14ac:dyDescent="0.25">
      <c r="A96" s="158"/>
      <c r="B96" s="56" t="s">
        <v>5</v>
      </c>
      <c r="C96" s="7" t="s">
        <v>145</v>
      </c>
      <c r="D96" s="7"/>
      <c r="E96" s="18" t="s">
        <v>142</v>
      </c>
      <c r="F96" s="6">
        <v>1</v>
      </c>
      <c r="G96" s="106">
        <v>0</v>
      </c>
      <c r="H96" s="142">
        <f t="shared" ref="H96:H97" si="6">F96*G96</f>
        <v>0</v>
      </c>
      <c r="I96" s="158"/>
    </row>
    <row r="97" spans="1:9" s="10" customFormat="1" ht="13.5" customHeight="1" thickBot="1" x14ac:dyDescent="0.3">
      <c r="A97" s="158"/>
      <c r="B97" s="57" t="s">
        <v>5</v>
      </c>
      <c r="C97" s="42" t="s">
        <v>146</v>
      </c>
      <c r="D97" s="42"/>
      <c r="E97" s="58" t="s">
        <v>143</v>
      </c>
      <c r="F97" s="43">
        <v>1</v>
      </c>
      <c r="G97" s="106">
        <v>0</v>
      </c>
      <c r="H97" s="142">
        <f t="shared" si="6"/>
        <v>0</v>
      </c>
      <c r="I97" s="158"/>
    </row>
    <row r="98" spans="1:9" s="10" customFormat="1" ht="13.5" customHeight="1" thickBot="1" x14ac:dyDescent="0.3">
      <c r="A98" s="158"/>
      <c r="B98" s="157"/>
      <c r="C98" s="157"/>
      <c r="D98" s="157"/>
      <c r="E98" s="78" t="s">
        <v>190</v>
      </c>
      <c r="F98" s="79"/>
      <c r="G98" s="80"/>
      <c r="H98" s="180">
        <f>SUM(H94:H95)</f>
        <v>0</v>
      </c>
      <c r="I98" s="158"/>
    </row>
    <row r="99" spans="1:9" s="10" customFormat="1" ht="13.5" customHeight="1" thickBot="1" x14ac:dyDescent="0.3">
      <c r="A99" s="158"/>
      <c r="B99" s="153"/>
      <c r="C99" s="153"/>
      <c r="D99" s="153"/>
      <c r="E99" s="154"/>
      <c r="F99" s="155"/>
      <c r="G99" s="156"/>
      <c r="H99" s="156"/>
      <c r="I99" s="158"/>
    </row>
    <row r="100" spans="1:9" s="3" customFormat="1" ht="13.5" customHeight="1" x14ac:dyDescent="0.25">
      <c r="A100" s="158"/>
      <c r="B100" s="49" t="s">
        <v>192</v>
      </c>
      <c r="C100" s="50"/>
      <c r="D100" s="50"/>
      <c r="E100" s="50"/>
      <c r="F100" s="51"/>
      <c r="G100" s="52"/>
      <c r="H100" s="141"/>
      <c r="I100" s="158"/>
    </row>
    <row r="101" spans="1:9" ht="14.45" customHeight="1" x14ac:dyDescent="0.25">
      <c r="A101" s="159"/>
      <c r="B101" s="56" t="s">
        <v>5</v>
      </c>
      <c r="C101" s="7" t="s">
        <v>8</v>
      </c>
      <c r="D101" s="7"/>
      <c r="E101" s="16" t="s">
        <v>112</v>
      </c>
      <c r="F101" s="6">
        <v>1</v>
      </c>
      <c r="G101" s="9" t="s">
        <v>6</v>
      </c>
      <c r="H101" s="146">
        <v>0</v>
      </c>
      <c r="I101" s="159"/>
    </row>
    <row r="102" spans="1:9" ht="14.45" customHeight="1" thickBot="1" x14ac:dyDescent="0.3">
      <c r="A102" s="159"/>
      <c r="B102" s="57" t="s">
        <v>5</v>
      </c>
      <c r="C102" s="42" t="s">
        <v>7</v>
      </c>
      <c r="D102" s="42"/>
      <c r="E102" s="59" t="s">
        <v>113</v>
      </c>
      <c r="F102" s="43">
        <v>1</v>
      </c>
      <c r="G102" s="45" t="s">
        <v>6</v>
      </c>
      <c r="H102" s="147">
        <v>0</v>
      </c>
      <c r="I102" s="159"/>
    </row>
    <row r="103" spans="1:9" ht="13.35" customHeight="1" thickBot="1" x14ac:dyDescent="0.3">
      <c r="A103" s="159"/>
      <c r="B103" s="157"/>
      <c r="C103" s="157"/>
      <c r="D103" s="157"/>
      <c r="E103" s="46" t="s">
        <v>191</v>
      </c>
      <c r="F103" s="47"/>
      <c r="G103" s="48"/>
      <c r="H103" s="140">
        <f>SUM(H101:H102)</f>
        <v>0</v>
      </c>
      <c r="I103" s="159"/>
    </row>
    <row r="104" spans="1:9" ht="13.5" thickBot="1" x14ac:dyDescent="0.3">
      <c r="A104" s="159"/>
      <c r="B104" s="162"/>
      <c r="C104" s="163"/>
      <c r="D104" s="163"/>
      <c r="E104" s="162"/>
      <c r="F104" s="164"/>
      <c r="G104" s="166"/>
      <c r="H104" s="166"/>
      <c r="I104" s="159"/>
    </row>
    <row r="105" spans="1:9" ht="13.5" thickBot="1" x14ac:dyDescent="0.3">
      <c r="A105" s="159"/>
      <c r="B105" s="112" t="s">
        <v>168</v>
      </c>
      <c r="C105" s="113"/>
      <c r="D105" s="113"/>
      <c r="E105" s="113"/>
      <c r="F105" s="114"/>
      <c r="G105" s="115"/>
      <c r="H105" s="116"/>
      <c r="I105" s="159"/>
    </row>
    <row r="106" spans="1:9" x14ac:dyDescent="0.25">
      <c r="A106" s="159"/>
      <c r="B106" s="120" t="s">
        <v>172</v>
      </c>
      <c r="C106" s="121"/>
      <c r="D106" s="121"/>
      <c r="E106" s="122"/>
      <c r="F106" s="123"/>
      <c r="G106" s="124"/>
      <c r="H106" s="117">
        <f>H21</f>
        <v>0</v>
      </c>
      <c r="I106" s="159"/>
    </row>
    <row r="107" spans="1:9" ht="12.75" customHeight="1" x14ac:dyDescent="0.25">
      <c r="A107" s="159"/>
      <c r="B107" s="125" t="s">
        <v>128</v>
      </c>
      <c r="C107" s="126"/>
      <c r="D107" s="126"/>
      <c r="E107" s="127"/>
      <c r="F107" s="128"/>
      <c r="G107" s="129"/>
      <c r="H107" s="118">
        <f>H29</f>
        <v>0</v>
      </c>
      <c r="I107" s="159"/>
    </row>
    <row r="108" spans="1:9" x14ac:dyDescent="0.25">
      <c r="A108" s="159"/>
      <c r="B108" s="125" t="s">
        <v>129</v>
      </c>
      <c r="C108" s="126"/>
      <c r="D108" s="126"/>
      <c r="E108" s="127"/>
      <c r="F108" s="128"/>
      <c r="G108" s="129"/>
      <c r="H108" s="118">
        <f>H37</f>
        <v>0</v>
      </c>
      <c r="I108" s="159"/>
    </row>
    <row r="109" spans="1:9" x14ac:dyDescent="0.25">
      <c r="A109" s="159"/>
      <c r="B109" s="125" t="s">
        <v>130</v>
      </c>
      <c r="C109" s="126"/>
      <c r="D109" s="126"/>
      <c r="E109" s="127"/>
      <c r="F109" s="128"/>
      <c r="G109" s="129"/>
      <c r="H109" s="118">
        <f>H49</f>
        <v>0</v>
      </c>
      <c r="I109" s="159"/>
    </row>
    <row r="110" spans="1:9" x14ac:dyDescent="0.25">
      <c r="A110" s="159"/>
      <c r="B110" s="125" t="s">
        <v>131</v>
      </c>
      <c r="C110" s="128"/>
      <c r="D110" s="128"/>
      <c r="E110" s="130"/>
      <c r="F110" s="128"/>
      <c r="G110" s="129"/>
      <c r="H110" s="118">
        <f>H53</f>
        <v>0</v>
      </c>
      <c r="I110" s="159"/>
    </row>
    <row r="111" spans="1:9" x14ac:dyDescent="0.25">
      <c r="A111" s="159"/>
      <c r="B111" s="125" t="s">
        <v>132</v>
      </c>
      <c r="C111" s="128"/>
      <c r="D111" s="128"/>
      <c r="E111" s="130"/>
      <c r="F111" s="128"/>
      <c r="G111" s="129"/>
      <c r="H111" s="118">
        <f>H59</f>
        <v>0</v>
      </c>
      <c r="I111" s="159"/>
    </row>
    <row r="112" spans="1:9" x14ac:dyDescent="0.25">
      <c r="A112" s="159"/>
      <c r="B112" s="125" t="s">
        <v>133</v>
      </c>
      <c r="C112" s="131"/>
      <c r="D112" s="128"/>
      <c r="E112" s="130"/>
      <c r="F112" s="128"/>
      <c r="G112" s="129"/>
      <c r="H112" s="118">
        <f>H66</f>
        <v>0</v>
      </c>
      <c r="I112" s="159"/>
    </row>
    <row r="113" spans="1:9" x14ac:dyDescent="0.25">
      <c r="A113" s="159"/>
      <c r="B113" s="125" t="s">
        <v>134</v>
      </c>
      <c r="C113" s="128"/>
      <c r="D113" s="128"/>
      <c r="E113" s="130"/>
      <c r="F113" s="128"/>
      <c r="G113" s="129"/>
      <c r="H113" s="118">
        <f>H71</f>
        <v>0</v>
      </c>
      <c r="I113" s="159"/>
    </row>
    <row r="114" spans="1:9" x14ac:dyDescent="0.25">
      <c r="A114" s="159"/>
      <c r="B114" s="125" t="s">
        <v>135</v>
      </c>
      <c r="C114" s="131"/>
      <c r="D114" s="128"/>
      <c r="E114" s="130"/>
      <c r="F114" s="128"/>
      <c r="G114" s="129"/>
      <c r="H114" s="118">
        <f>H76</f>
        <v>0</v>
      </c>
      <c r="I114" s="159"/>
    </row>
    <row r="115" spans="1:9" x14ac:dyDescent="0.25">
      <c r="A115" s="159"/>
      <c r="B115" s="125" t="s">
        <v>136</v>
      </c>
      <c r="C115" s="131"/>
      <c r="D115" s="128"/>
      <c r="E115" s="130"/>
      <c r="F115" s="128"/>
      <c r="G115" s="129"/>
      <c r="H115" s="118">
        <f>H81</f>
        <v>0</v>
      </c>
      <c r="I115" s="159"/>
    </row>
    <row r="116" spans="1:9" x14ac:dyDescent="0.25">
      <c r="A116" s="159"/>
      <c r="B116" s="125" t="s">
        <v>171</v>
      </c>
      <c r="C116" s="131"/>
      <c r="D116" s="130"/>
      <c r="E116" s="130"/>
      <c r="F116" s="130"/>
      <c r="G116" s="130"/>
      <c r="H116" s="118">
        <f>H86</f>
        <v>0</v>
      </c>
      <c r="I116" s="159"/>
    </row>
    <row r="117" spans="1:9" x14ac:dyDescent="0.25">
      <c r="A117" s="159"/>
      <c r="B117" s="125" t="s">
        <v>170</v>
      </c>
      <c r="C117" s="126"/>
      <c r="D117" s="126"/>
      <c r="E117" s="127"/>
      <c r="F117" s="128"/>
      <c r="G117" s="129"/>
      <c r="H117" s="118">
        <f>H91</f>
        <v>0</v>
      </c>
      <c r="I117" s="159"/>
    </row>
    <row r="118" spans="1:9" x14ac:dyDescent="0.25">
      <c r="A118" s="159"/>
      <c r="B118" s="125" t="s">
        <v>190</v>
      </c>
      <c r="C118" s="211"/>
      <c r="D118" s="211"/>
      <c r="E118" s="212"/>
      <c r="F118" s="213"/>
      <c r="G118" s="214"/>
      <c r="H118" s="215">
        <f>H98</f>
        <v>0</v>
      </c>
      <c r="I118" s="159"/>
    </row>
    <row r="119" spans="1:9" ht="13.5" thickBot="1" x14ac:dyDescent="0.3">
      <c r="A119" s="159"/>
      <c r="B119" s="132" t="s">
        <v>193</v>
      </c>
      <c r="C119" s="133"/>
      <c r="D119" s="133"/>
      <c r="E119" s="134"/>
      <c r="F119" s="135"/>
      <c r="G119" s="136"/>
      <c r="H119" s="119">
        <f>H103</f>
        <v>0</v>
      </c>
      <c r="I119" s="159"/>
    </row>
    <row r="120" spans="1:9" ht="13.5" thickBot="1" x14ac:dyDescent="0.3">
      <c r="A120" s="159"/>
      <c r="B120" s="139" t="s">
        <v>169</v>
      </c>
      <c r="C120" s="137"/>
      <c r="D120" s="137"/>
      <c r="E120" s="137"/>
      <c r="F120" s="137"/>
      <c r="G120" s="137"/>
      <c r="H120" s="138">
        <f>SUM(H106:H119)</f>
        <v>0</v>
      </c>
      <c r="I120" s="159"/>
    </row>
    <row r="121" spans="1:9" x14ac:dyDescent="0.25">
      <c r="A121" s="159"/>
      <c r="B121" s="162"/>
      <c r="C121" s="163"/>
      <c r="D121" s="163"/>
      <c r="E121" s="162"/>
      <c r="F121" s="164"/>
      <c r="G121" s="165"/>
      <c r="H121" s="165"/>
      <c r="I121" s="159"/>
    </row>
    <row r="122" spans="1:9" x14ac:dyDescent="0.25">
      <c r="A122" s="159"/>
      <c r="B122" s="162"/>
      <c r="C122" s="163"/>
      <c r="D122" s="163"/>
      <c r="E122" s="162"/>
      <c r="F122" s="164"/>
      <c r="G122" s="165"/>
      <c r="H122" s="165"/>
      <c r="I122" s="159"/>
    </row>
    <row r="123" spans="1:9" x14ac:dyDescent="0.25">
      <c r="A123" s="159"/>
      <c r="B123" s="162"/>
      <c r="C123" s="163"/>
      <c r="D123" s="163"/>
      <c r="E123" s="162"/>
      <c r="F123" s="164"/>
      <c r="G123" s="165"/>
      <c r="H123" s="165"/>
      <c r="I123" s="159"/>
    </row>
    <row r="124" spans="1:9" x14ac:dyDescent="0.25">
      <c r="A124" s="159"/>
      <c r="B124" s="162"/>
      <c r="C124" s="163"/>
      <c r="D124" s="163"/>
      <c r="E124" s="162"/>
      <c r="F124" s="164"/>
      <c r="G124" s="165"/>
      <c r="H124" s="165"/>
      <c r="I124" s="159"/>
    </row>
    <row r="125" spans="1:9" x14ac:dyDescent="0.25">
      <c r="I125" s="159"/>
    </row>
  </sheetData>
  <mergeCells count="1">
    <mergeCell ref="B1:H1"/>
  </mergeCells>
  <printOptions horizontalCentered="1"/>
  <pageMargins left="0.5" right="0.5" top="0.5" bottom="0.5" header="0.3" footer="0.25"/>
  <pageSetup scale="68" fitToHeight="0" orientation="portrait" r:id="rId1"/>
  <rowBreaks count="1" manualBreakCount="1">
    <brk id="71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  <pageSetUpPr fitToPage="1"/>
  </sheetPr>
  <dimension ref="A1:I26"/>
  <sheetViews>
    <sheetView zoomScale="85" zoomScaleNormal="85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1" sqref="A21:H23"/>
    </sheetView>
  </sheetViews>
  <sheetFormatPr defaultColWidth="8.85546875" defaultRowHeight="12.75" x14ac:dyDescent="0.25"/>
  <cols>
    <col min="1" max="1" width="3.140625" style="2" customWidth="1"/>
    <col min="2" max="2" width="5.42578125" style="4" customWidth="1"/>
    <col min="3" max="3" width="28.42578125" style="31" customWidth="1"/>
    <col min="4" max="4" width="12.42578125" style="31" customWidth="1"/>
    <col min="5" max="5" width="52.42578125" style="4" customWidth="1"/>
    <col min="6" max="6" width="5.42578125" style="5" customWidth="1"/>
    <col min="7" max="8" width="14.42578125" style="1" customWidth="1"/>
    <col min="9" max="9" width="3.140625" style="2" customWidth="1"/>
    <col min="10" max="16384" width="8.85546875" style="2"/>
  </cols>
  <sheetData>
    <row r="1" spans="1:9" ht="85.5" customHeight="1" thickBot="1" x14ac:dyDescent="0.3">
      <c r="A1" s="159"/>
      <c r="B1" s="226" t="s">
        <v>181</v>
      </c>
      <c r="C1" s="227"/>
      <c r="D1" s="227"/>
      <c r="E1" s="227"/>
      <c r="F1" s="227"/>
      <c r="G1" s="227"/>
      <c r="H1" s="227"/>
      <c r="I1" s="159"/>
    </row>
    <row r="2" spans="1:9" ht="16.5" customHeight="1" x14ac:dyDescent="0.25">
      <c r="A2" s="159"/>
      <c r="B2" s="35" t="s">
        <v>177</v>
      </c>
      <c r="C2" s="36"/>
      <c r="D2" s="36"/>
      <c r="E2" s="37"/>
      <c r="F2" s="38"/>
      <c r="G2" s="39"/>
      <c r="H2" s="167"/>
      <c r="I2" s="159"/>
    </row>
    <row r="3" spans="1:9" s="3" customFormat="1" ht="13.5" customHeight="1" thickBot="1" x14ac:dyDescent="0.3">
      <c r="A3" s="158"/>
      <c r="B3" s="70" t="s">
        <v>0</v>
      </c>
      <c r="C3" s="71" t="s">
        <v>1</v>
      </c>
      <c r="D3" s="71" t="s">
        <v>2</v>
      </c>
      <c r="E3" s="71" t="s">
        <v>3</v>
      </c>
      <c r="F3" s="72" t="s">
        <v>4</v>
      </c>
      <c r="G3" s="73" t="s">
        <v>166</v>
      </c>
      <c r="H3" s="168" t="s">
        <v>167</v>
      </c>
      <c r="I3" s="158"/>
    </row>
    <row r="4" spans="1:9" ht="13.5" customHeight="1" thickBot="1" x14ac:dyDescent="0.3">
      <c r="A4" s="159"/>
      <c r="B4" s="93" t="s">
        <v>159</v>
      </c>
      <c r="C4" s="94"/>
      <c r="D4" s="94"/>
      <c r="E4" s="94"/>
      <c r="F4" s="95"/>
      <c r="G4" s="96"/>
      <c r="H4" s="178"/>
      <c r="I4" s="159"/>
    </row>
    <row r="5" spans="1:9" s="10" customFormat="1" ht="13.5" customHeight="1" x14ac:dyDescent="0.25">
      <c r="A5" s="158"/>
      <c r="B5" s="97" t="s">
        <v>5</v>
      </c>
      <c r="C5" s="98" t="s">
        <v>160</v>
      </c>
      <c r="D5" s="88"/>
      <c r="E5" s="99" t="s">
        <v>163</v>
      </c>
      <c r="F5" s="88">
        <v>16</v>
      </c>
      <c r="G5" s="185">
        <v>0</v>
      </c>
      <c r="H5" s="177">
        <f>F5*G5</f>
        <v>0</v>
      </c>
      <c r="I5" s="158"/>
    </row>
    <row r="6" spans="1:9" s="10" customFormat="1" ht="13.5" customHeight="1" x14ac:dyDescent="0.25">
      <c r="A6" s="158"/>
      <c r="B6" s="56" t="s">
        <v>5</v>
      </c>
      <c r="C6" s="7" t="s">
        <v>8</v>
      </c>
      <c r="D6" s="7"/>
      <c r="E6" s="16" t="s">
        <v>112</v>
      </c>
      <c r="F6" s="6">
        <v>1</v>
      </c>
      <c r="G6" s="9" t="s">
        <v>6</v>
      </c>
      <c r="H6" s="186">
        <v>0</v>
      </c>
      <c r="I6" s="158"/>
    </row>
    <row r="7" spans="1:9" s="10" customFormat="1" ht="13.5" customHeight="1" thickBot="1" x14ac:dyDescent="0.3">
      <c r="A7" s="158"/>
      <c r="B7" s="57" t="s">
        <v>5</v>
      </c>
      <c r="C7" s="42" t="s">
        <v>7</v>
      </c>
      <c r="D7" s="42"/>
      <c r="E7" s="59" t="s">
        <v>113</v>
      </c>
      <c r="F7" s="43">
        <v>1</v>
      </c>
      <c r="G7" s="148" t="s">
        <v>6</v>
      </c>
      <c r="H7" s="187">
        <v>0</v>
      </c>
      <c r="I7" s="158"/>
    </row>
    <row r="8" spans="1:9" s="10" customFormat="1" ht="13.5" customHeight="1" thickBot="1" x14ac:dyDescent="0.3">
      <c r="A8" s="158"/>
      <c r="B8" s="157"/>
      <c r="C8" s="157"/>
      <c r="D8" s="157"/>
      <c r="E8" s="46" t="s">
        <v>159</v>
      </c>
      <c r="F8" s="47"/>
      <c r="G8" s="48"/>
      <c r="H8" s="140">
        <f>SUM(H5:H7)</f>
        <v>0</v>
      </c>
      <c r="I8" s="158"/>
    </row>
    <row r="9" spans="1:9" s="10" customFormat="1" ht="13.5" customHeight="1" x14ac:dyDescent="0.25">
      <c r="A9" s="161"/>
      <c r="B9" s="169"/>
      <c r="C9" s="170"/>
      <c r="D9" s="169"/>
      <c r="E9" s="171"/>
      <c r="F9" s="169"/>
      <c r="G9" s="172"/>
      <c r="H9" s="172"/>
      <c r="I9" s="158"/>
    </row>
    <row r="10" spans="1:9" s="10" customFormat="1" ht="13.5" customHeight="1" thickBot="1" x14ac:dyDescent="0.3">
      <c r="A10" s="158"/>
      <c r="B10" s="93" t="s">
        <v>174</v>
      </c>
      <c r="C10" s="94"/>
      <c r="D10" s="94"/>
      <c r="E10" s="94"/>
      <c r="F10" s="95"/>
      <c r="G10" s="96"/>
      <c r="H10" s="179"/>
      <c r="I10" s="158"/>
    </row>
    <row r="11" spans="1:9" s="10" customFormat="1" ht="13.5" customHeight="1" x14ac:dyDescent="0.25">
      <c r="A11" s="158"/>
      <c r="B11" s="97" t="s">
        <v>5</v>
      </c>
      <c r="C11" s="98" t="s">
        <v>161</v>
      </c>
      <c r="D11" s="88"/>
      <c r="E11" s="99" t="s">
        <v>164</v>
      </c>
      <c r="F11" s="88">
        <v>2</v>
      </c>
      <c r="G11" s="185">
        <v>0</v>
      </c>
      <c r="H11" s="177">
        <f>F11*G11</f>
        <v>0</v>
      </c>
      <c r="I11" s="158"/>
    </row>
    <row r="12" spans="1:9" s="10" customFormat="1" ht="13.5" customHeight="1" x14ac:dyDescent="0.25">
      <c r="A12" s="158"/>
      <c r="B12" s="173" t="s">
        <v>5</v>
      </c>
      <c r="C12" s="174" t="s">
        <v>162</v>
      </c>
      <c r="D12" s="175"/>
      <c r="E12" s="176" t="s">
        <v>165</v>
      </c>
      <c r="F12" s="175">
        <v>1</v>
      </c>
      <c r="G12" s="188">
        <v>0</v>
      </c>
      <c r="H12" s="142">
        <f t="shared" ref="H12:H13" si="0">F12*G12</f>
        <v>0</v>
      </c>
      <c r="I12" s="158"/>
    </row>
    <row r="13" spans="1:9" s="10" customFormat="1" ht="13.5" customHeight="1" x14ac:dyDescent="0.25">
      <c r="A13" s="158"/>
      <c r="B13" s="173"/>
      <c r="C13" s="174" t="s">
        <v>175</v>
      </c>
      <c r="D13" s="175"/>
      <c r="E13" s="176" t="s">
        <v>176</v>
      </c>
      <c r="F13" s="175">
        <v>16</v>
      </c>
      <c r="G13" s="188">
        <v>0</v>
      </c>
      <c r="H13" s="142">
        <f t="shared" si="0"/>
        <v>0</v>
      </c>
      <c r="I13" s="158"/>
    </row>
    <row r="14" spans="1:9" s="10" customFormat="1" ht="13.5" customHeight="1" x14ac:dyDescent="0.25">
      <c r="A14" s="158"/>
      <c r="B14" s="56" t="s">
        <v>5</v>
      </c>
      <c r="C14" s="7" t="s">
        <v>8</v>
      </c>
      <c r="D14" s="7"/>
      <c r="E14" s="16" t="s">
        <v>112</v>
      </c>
      <c r="F14" s="6">
        <v>1</v>
      </c>
      <c r="G14" s="9" t="s">
        <v>6</v>
      </c>
      <c r="H14" s="142">
        <v>0</v>
      </c>
      <c r="I14" s="158"/>
    </row>
    <row r="15" spans="1:9" s="10" customFormat="1" ht="13.5" customHeight="1" thickBot="1" x14ac:dyDescent="0.3">
      <c r="A15" s="158"/>
      <c r="B15" s="57" t="s">
        <v>5</v>
      </c>
      <c r="C15" s="42" t="s">
        <v>7</v>
      </c>
      <c r="D15" s="42"/>
      <c r="E15" s="59" t="s">
        <v>113</v>
      </c>
      <c r="F15" s="43">
        <v>1</v>
      </c>
      <c r="G15" s="148" t="s">
        <v>6</v>
      </c>
      <c r="H15" s="149">
        <v>0</v>
      </c>
      <c r="I15" s="158"/>
    </row>
    <row r="16" spans="1:9" ht="13.5" customHeight="1" thickBot="1" x14ac:dyDescent="0.3">
      <c r="A16" s="159"/>
      <c r="B16" s="157"/>
      <c r="C16" s="157"/>
      <c r="D16" s="157"/>
      <c r="E16" s="78" t="s">
        <v>179</v>
      </c>
      <c r="F16" s="79"/>
      <c r="G16" s="80"/>
      <c r="H16" s="180">
        <f>SUM(H11:H15)</f>
        <v>0</v>
      </c>
      <c r="I16" s="159"/>
    </row>
    <row r="17" spans="1:9" ht="12.75" customHeight="1" thickBot="1" x14ac:dyDescent="0.3">
      <c r="A17" s="159"/>
      <c r="B17" s="157"/>
      <c r="C17" s="157"/>
      <c r="D17" s="157"/>
      <c r="E17" s="181"/>
      <c r="F17" s="182"/>
      <c r="G17" s="183"/>
      <c r="H17" s="183"/>
      <c r="I17" s="159"/>
    </row>
    <row r="18" spans="1:9" ht="13.5" thickBot="1" x14ac:dyDescent="0.3">
      <c r="A18" s="159"/>
      <c r="B18" s="112" t="s">
        <v>178</v>
      </c>
      <c r="C18" s="113"/>
      <c r="D18" s="113"/>
      <c r="E18" s="113"/>
      <c r="F18" s="114"/>
      <c r="G18" s="115"/>
      <c r="H18" s="116"/>
      <c r="I18" s="159"/>
    </row>
    <row r="19" spans="1:9" x14ac:dyDescent="0.25">
      <c r="A19" s="159"/>
      <c r="B19" s="120" t="s">
        <v>159</v>
      </c>
      <c r="C19" s="121"/>
      <c r="D19" s="121"/>
      <c r="E19" s="122"/>
      <c r="F19" s="123"/>
      <c r="G19" s="124"/>
      <c r="H19" s="117">
        <f>H8</f>
        <v>0</v>
      </c>
      <c r="I19" s="159"/>
    </row>
    <row r="20" spans="1:9" x14ac:dyDescent="0.25">
      <c r="A20" s="159"/>
      <c r="B20" s="125" t="s">
        <v>179</v>
      </c>
      <c r="C20" s="126"/>
      <c r="D20" s="126"/>
      <c r="E20" s="127"/>
      <c r="F20" s="128"/>
      <c r="G20" s="129"/>
      <c r="H20" s="118">
        <f>H16</f>
        <v>0</v>
      </c>
      <c r="I20" s="159"/>
    </row>
    <row r="21" spans="1:9" x14ac:dyDescent="0.25">
      <c r="A21" s="159"/>
      <c r="B21" s="125" t="s">
        <v>215</v>
      </c>
      <c r="C21" s="126"/>
      <c r="D21" s="126"/>
      <c r="E21" s="127"/>
      <c r="F21" s="128"/>
      <c r="G21" s="129"/>
      <c r="H21" s="117">
        <f>H10</f>
        <v>0</v>
      </c>
      <c r="I21" s="159"/>
    </row>
    <row r="22" spans="1:9" x14ac:dyDescent="0.25">
      <c r="A22" s="159"/>
      <c r="B22" s="120" t="s">
        <v>216</v>
      </c>
      <c r="C22" s="121"/>
      <c r="D22" s="121"/>
      <c r="E22" s="122"/>
      <c r="F22" s="123"/>
      <c r="G22" s="124"/>
      <c r="H22" s="118">
        <f>H18</f>
        <v>0</v>
      </c>
      <c r="I22" s="159"/>
    </row>
    <row r="23" spans="1:9" ht="13.5" thickBot="1" x14ac:dyDescent="0.3">
      <c r="A23" s="159"/>
      <c r="B23" s="229" t="s">
        <v>217</v>
      </c>
      <c r="C23" s="230"/>
      <c r="D23" s="230"/>
      <c r="E23" s="230"/>
      <c r="F23" s="230"/>
      <c r="G23" s="230"/>
      <c r="H23" s="231">
        <f>SUM(H19:H20,H22)</f>
        <v>0</v>
      </c>
      <c r="I23" s="159"/>
    </row>
    <row r="24" spans="1:9" x14ac:dyDescent="0.25">
      <c r="A24" s="159"/>
      <c r="B24" s="162"/>
      <c r="C24" s="163"/>
      <c r="D24" s="163"/>
      <c r="E24" s="162"/>
      <c r="F24" s="164"/>
      <c r="G24" s="165"/>
      <c r="H24" s="165"/>
      <c r="I24" s="159"/>
    </row>
    <row r="25" spans="1:9" x14ac:dyDescent="0.25">
      <c r="A25" s="159"/>
      <c r="B25" s="162"/>
      <c r="C25" s="163"/>
      <c r="D25" s="163"/>
      <c r="E25" s="162"/>
      <c r="F25" s="164"/>
      <c r="G25" s="165"/>
      <c r="H25" s="165"/>
      <c r="I25" s="159"/>
    </row>
    <row r="26" spans="1:9" x14ac:dyDescent="0.25">
      <c r="A26" s="159"/>
      <c r="B26" s="162"/>
      <c r="C26" s="163"/>
      <c r="D26" s="163"/>
      <c r="E26" s="162"/>
      <c r="F26" s="164"/>
      <c r="G26" s="165"/>
      <c r="H26" s="165"/>
      <c r="I26" s="159"/>
    </row>
  </sheetData>
  <mergeCells count="1">
    <mergeCell ref="B1:H1"/>
  </mergeCells>
  <printOptions horizontalCentered="1"/>
  <pageMargins left="0.5" right="0.5" top="0.5" bottom="0.5" header="0.3" footer="0.25"/>
  <pageSetup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117"/>
  <sheetViews>
    <sheetView zoomScaleSheetLayoutView="70" workbookViewId="0">
      <pane xSplit="1" ySplit="3" topLeftCell="B86" activePane="bottomRight" state="frozen"/>
      <selection pane="topRight" activeCell="B1" sqref="B1"/>
      <selection pane="bottomLeft" activeCell="A4" sqref="A4"/>
      <selection pane="bottomRight" activeCell="D92" sqref="D92"/>
    </sheetView>
  </sheetViews>
  <sheetFormatPr defaultColWidth="8.85546875" defaultRowHeight="12.75" x14ac:dyDescent="0.25"/>
  <cols>
    <col min="1" max="1" width="3.140625" style="2" customWidth="1"/>
    <col min="2" max="2" width="5.42578125" style="4" customWidth="1"/>
    <col min="3" max="3" width="28.42578125" style="31" customWidth="1"/>
    <col min="4" max="4" width="12.42578125" style="31" customWidth="1"/>
    <col min="5" max="5" width="52.42578125" style="4" customWidth="1"/>
    <col min="6" max="6" width="5.42578125" style="5" customWidth="1"/>
    <col min="7" max="8" width="14.42578125" style="1" customWidth="1"/>
    <col min="9" max="9" width="3.140625" style="2" customWidth="1"/>
    <col min="10" max="16384" width="8.85546875" style="2"/>
  </cols>
  <sheetData>
    <row r="1" spans="1:9" ht="85.5" customHeight="1" thickBot="1" x14ac:dyDescent="0.3">
      <c r="A1" s="159"/>
      <c r="B1" s="226" t="s">
        <v>180</v>
      </c>
      <c r="C1" s="227"/>
      <c r="D1" s="227"/>
      <c r="E1" s="227"/>
      <c r="F1" s="227"/>
      <c r="G1" s="227"/>
      <c r="H1" s="227"/>
      <c r="I1" s="159"/>
    </row>
    <row r="2" spans="1:9" ht="16.5" customHeight="1" x14ac:dyDescent="0.25">
      <c r="A2" s="159"/>
      <c r="B2" s="35" t="s">
        <v>41</v>
      </c>
      <c r="C2" s="36"/>
      <c r="D2" s="36"/>
      <c r="E2" s="37"/>
      <c r="F2" s="38"/>
      <c r="G2" s="39"/>
      <c r="H2" s="167"/>
      <c r="I2" s="159"/>
    </row>
    <row r="3" spans="1:9" s="3" customFormat="1" ht="13.5" customHeight="1" thickBot="1" x14ac:dyDescent="0.3">
      <c r="A3" s="158"/>
      <c r="B3" s="70" t="s">
        <v>0</v>
      </c>
      <c r="C3" s="71" t="s">
        <v>1</v>
      </c>
      <c r="D3" s="71" t="s">
        <v>2</v>
      </c>
      <c r="E3" s="71" t="s">
        <v>3</v>
      </c>
      <c r="F3" s="72" t="s">
        <v>4</v>
      </c>
      <c r="G3" s="73" t="s">
        <v>166</v>
      </c>
      <c r="H3" s="168" t="s">
        <v>167</v>
      </c>
      <c r="I3" s="158"/>
    </row>
    <row r="4" spans="1:9" ht="13.5" customHeight="1" x14ac:dyDescent="0.25">
      <c r="A4" s="159"/>
      <c r="B4" s="66" t="s">
        <v>127</v>
      </c>
      <c r="C4" s="67"/>
      <c r="D4" s="67"/>
      <c r="E4" s="67"/>
      <c r="F4" s="68"/>
      <c r="G4" s="69"/>
      <c r="H4" s="184"/>
      <c r="I4" s="159"/>
    </row>
    <row r="5" spans="1:9" s="10" customFormat="1" ht="13.5" customHeight="1" x14ac:dyDescent="0.25">
      <c r="A5" s="158"/>
      <c r="B5" s="40" t="s">
        <v>5</v>
      </c>
      <c r="C5" s="7" t="s">
        <v>9</v>
      </c>
      <c r="D5" s="6"/>
      <c r="E5" s="8" t="s">
        <v>25</v>
      </c>
      <c r="F5" s="6">
        <v>1</v>
      </c>
      <c r="G5" s="9">
        <v>0</v>
      </c>
      <c r="H5" s="142">
        <f>F5*G5</f>
        <v>0</v>
      </c>
      <c r="I5" s="158"/>
    </row>
    <row r="6" spans="1:9" s="10" customFormat="1" ht="13.5" customHeight="1" x14ac:dyDescent="0.25">
      <c r="A6" s="158"/>
      <c r="B6" s="40" t="s">
        <v>5</v>
      </c>
      <c r="C6" s="7" t="s">
        <v>10</v>
      </c>
      <c r="D6" s="6"/>
      <c r="E6" s="8" t="s">
        <v>26</v>
      </c>
      <c r="F6" s="6">
        <v>2</v>
      </c>
      <c r="G6" s="9">
        <v>0</v>
      </c>
      <c r="H6" s="142">
        <f t="shared" ref="H6:H18" si="0">F6*G6</f>
        <v>0</v>
      </c>
      <c r="I6" s="158"/>
    </row>
    <row r="7" spans="1:9" s="10" customFormat="1" ht="13.5" customHeight="1" x14ac:dyDescent="0.25">
      <c r="A7" s="158"/>
      <c r="B7" s="40" t="s">
        <v>5</v>
      </c>
      <c r="C7" s="7" t="s">
        <v>11</v>
      </c>
      <c r="D7" s="6"/>
      <c r="E7" s="8" t="s">
        <v>27</v>
      </c>
      <c r="F7" s="6">
        <v>3</v>
      </c>
      <c r="G7" s="9">
        <v>0</v>
      </c>
      <c r="H7" s="142">
        <f t="shared" si="0"/>
        <v>0</v>
      </c>
      <c r="I7" s="158"/>
    </row>
    <row r="8" spans="1:9" s="10" customFormat="1" ht="13.5" customHeight="1" x14ac:dyDescent="0.25">
      <c r="A8" s="158"/>
      <c r="B8" s="40" t="s">
        <v>5</v>
      </c>
      <c r="C8" s="7" t="s">
        <v>12</v>
      </c>
      <c r="D8" s="6"/>
      <c r="E8" s="8" t="s">
        <v>28</v>
      </c>
      <c r="F8" s="6">
        <v>1</v>
      </c>
      <c r="G8" s="9">
        <v>0</v>
      </c>
      <c r="H8" s="142">
        <f t="shared" si="0"/>
        <v>0</v>
      </c>
      <c r="I8" s="158"/>
    </row>
    <row r="9" spans="1:9" s="10" customFormat="1" ht="13.5" customHeight="1" x14ac:dyDescent="0.25">
      <c r="A9" s="158"/>
      <c r="B9" s="40" t="s">
        <v>5</v>
      </c>
      <c r="C9" s="7" t="s">
        <v>13</v>
      </c>
      <c r="D9" s="6"/>
      <c r="E9" s="8" t="s">
        <v>29</v>
      </c>
      <c r="F9" s="6">
        <v>3</v>
      </c>
      <c r="G9" s="9">
        <v>0</v>
      </c>
      <c r="H9" s="142">
        <f t="shared" si="0"/>
        <v>0</v>
      </c>
      <c r="I9" s="158"/>
    </row>
    <row r="10" spans="1:9" s="10" customFormat="1" ht="13.5" customHeight="1" x14ac:dyDescent="0.25">
      <c r="A10" s="158"/>
      <c r="B10" s="40" t="s">
        <v>5</v>
      </c>
      <c r="C10" s="7" t="s">
        <v>14</v>
      </c>
      <c r="D10" s="6"/>
      <c r="E10" s="8" t="s">
        <v>30</v>
      </c>
      <c r="F10" s="6">
        <v>1</v>
      </c>
      <c r="G10" s="9">
        <v>0</v>
      </c>
      <c r="H10" s="142">
        <f t="shared" si="0"/>
        <v>0</v>
      </c>
      <c r="I10" s="158"/>
    </row>
    <row r="11" spans="1:9" s="10" customFormat="1" ht="13.5" customHeight="1" x14ac:dyDescent="0.25">
      <c r="A11" s="158"/>
      <c r="B11" s="40" t="s">
        <v>5</v>
      </c>
      <c r="C11" s="7" t="s">
        <v>15</v>
      </c>
      <c r="D11" s="6"/>
      <c r="E11" s="8" t="s">
        <v>31</v>
      </c>
      <c r="F11" s="6">
        <v>2</v>
      </c>
      <c r="G11" s="9">
        <v>0</v>
      </c>
      <c r="H11" s="142">
        <f t="shared" si="0"/>
        <v>0</v>
      </c>
      <c r="I11" s="158"/>
    </row>
    <row r="12" spans="1:9" s="10" customFormat="1" ht="13.5" customHeight="1" x14ac:dyDescent="0.25">
      <c r="A12" s="158"/>
      <c r="B12" s="40" t="s">
        <v>5</v>
      </c>
      <c r="C12" s="7" t="s">
        <v>16</v>
      </c>
      <c r="D12" s="6"/>
      <c r="E12" s="8" t="s">
        <v>32</v>
      </c>
      <c r="F12" s="6">
        <v>6</v>
      </c>
      <c r="G12" s="9">
        <v>0</v>
      </c>
      <c r="H12" s="142">
        <f t="shared" si="0"/>
        <v>0</v>
      </c>
      <c r="I12" s="158"/>
    </row>
    <row r="13" spans="1:9" s="10" customFormat="1" ht="13.5" customHeight="1" x14ac:dyDescent="0.25">
      <c r="A13" s="158"/>
      <c r="B13" s="40" t="s">
        <v>5</v>
      </c>
      <c r="C13" s="7" t="s">
        <v>17</v>
      </c>
      <c r="D13" s="6"/>
      <c r="E13" s="8" t="s">
        <v>33</v>
      </c>
      <c r="F13" s="6">
        <v>2</v>
      </c>
      <c r="G13" s="9">
        <v>0</v>
      </c>
      <c r="H13" s="142">
        <f t="shared" si="0"/>
        <v>0</v>
      </c>
      <c r="I13" s="158"/>
    </row>
    <row r="14" spans="1:9" s="10" customFormat="1" ht="13.5" customHeight="1" x14ac:dyDescent="0.25">
      <c r="A14" s="158"/>
      <c r="B14" s="40" t="s">
        <v>5</v>
      </c>
      <c r="C14" s="7" t="s">
        <v>18</v>
      </c>
      <c r="D14" s="6"/>
      <c r="E14" s="8" t="s">
        <v>34</v>
      </c>
      <c r="F14" s="6">
        <v>1</v>
      </c>
      <c r="G14" s="9">
        <v>0</v>
      </c>
      <c r="H14" s="142">
        <f t="shared" si="0"/>
        <v>0</v>
      </c>
      <c r="I14" s="158"/>
    </row>
    <row r="15" spans="1:9" s="10" customFormat="1" ht="13.5" customHeight="1" x14ac:dyDescent="0.25">
      <c r="A15" s="158"/>
      <c r="B15" s="40" t="s">
        <v>5</v>
      </c>
      <c r="C15" s="7" t="s">
        <v>19</v>
      </c>
      <c r="D15" s="6"/>
      <c r="E15" s="8" t="s">
        <v>35</v>
      </c>
      <c r="F15" s="6">
        <v>2</v>
      </c>
      <c r="G15" s="9">
        <v>0</v>
      </c>
      <c r="H15" s="142">
        <f t="shared" si="0"/>
        <v>0</v>
      </c>
      <c r="I15" s="158"/>
    </row>
    <row r="16" spans="1:9" s="10" customFormat="1" ht="13.5" customHeight="1" x14ac:dyDescent="0.25">
      <c r="A16" s="158"/>
      <c r="B16" s="40" t="s">
        <v>5</v>
      </c>
      <c r="C16" s="7" t="s">
        <v>20</v>
      </c>
      <c r="D16" s="6"/>
      <c r="E16" s="8" t="s">
        <v>36</v>
      </c>
      <c r="F16" s="6">
        <v>1</v>
      </c>
      <c r="G16" s="9">
        <v>0</v>
      </c>
      <c r="H16" s="142">
        <f t="shared" si="0"/>
        <v>0</v>
      </c>
      <c r="I16" s="158"/>
    </row>
    <row r="17" spans="1:9" s="10" customFormat="1" ht="13.5" customHeight="1" x14ac:dyDescent="0.25">
      <c r="A17" s="158"/>
      <c r="B17" s="40" t="s">
        <v>5</v>
      </c>
      <c r="C17" s="7" t="s">
        <v>23</v>
      </c>
      <c r="D17" s="6"/>
      <c r="E17" s="8" t="s">
        <v>39</v>
      </c>
      <c r="F17" s="6">
        <v>2</v>
      </c>
      <c r="G17" s="9">
        <v>0</v>
      </c>
      <c r="H17" s="142">
        <f t="shared" si="0"/>
        <v>0</v>
      </c>
      <c r="I17" s="158"/>
    </row>
    <row r="18" spans="1:9" s="10" customFormat="1" ht="13.5" customHeight="1" thickBot="1" x14ac:dyDescent="0.3">
      <c r="A18" s="158"/>
      <c r="B18" s="41" t="s">
        <v>5</v>
      </c>
      <c r="C18" s="42" t="s">
        <v>24</v>
      </c>
      <c r="D18" s="43"/>
      <c r="E18" s="44" t="s">
        <v>40</v>
      </c>
      <c r="F18" s="43">
        <v>1</v>
      </c>
      <c r="G18" s="45">
        <v>0</v>
      </c>
      <c r="H18" s="149">
        <f t="shared" si="0"/>
        <v>0</v>
      </c>
      <c r="I18" s="158"/>
    </row>
    <row r="19" spans="1:9" ht="13.5" customHeight="1" thickBot="1" x14ac:dyDescent="0.3">
      <c r="A19" s="159"/>
      <c r="B19" s="157"/>
      <c r="C19" s="157"/>
      <c r="D19" s="157"/>
      <c r="E19" s="46" t="s">
        <v>147</v>
      </c>
      <c r="F19" s="47"/>
      <c r="G19" s="48"/>
      <c r="H19" s="140">
        <f>SUM(H5:H18)</f>
        <v>0</v>
      </c>
      <c r="I19" s="159"/>
    </row>
    <row r="20" spans="1:9" s="23" customFormat="1" ht="13.5" customHeight="1" thickBot="1" x14ac:dyDescent="0.3">
      <c r="A20" s="160"/>
      <c r="B20" s="153"/>
      <c r="C20" s="153"/>
      <c r="D20" s="153"/>
      <c r="E20" s="154"/>
      <c r="F20" s="155"/>
      <c r="G20" s="156"/>
      <c r="H20" s="156"/>
      <c r="I20" s="160"/>
    </row>
    <row r="21" spans="1:9" s="3" customFormat="1" ht="13.5" customHeight="1" x14ac:dyDescent="0.25">
      <c r="A21" s="158"/>
      <c r="B21" s="49" t="s">
        <v>128</v>
      </c>
      <c r="C21" s="50"/>
      <c r="D21" s="50"/>
      <c r="E21" s="50"/>
      <c r="F21" s="51"/>
      <c r="G21" s="52"/>
      <c r="H21" s="141"/>
      <c r="I21" s="158"/>
    </row>
    <row r="22" spans="1:9" s="10" customFormat="1" ht="13.5" customHeight="1" x14ac:dyDescent="0.25">
      <c r="A22" s="158"/>
      <c r="B22" s="53" t="s">
        <v>5</v>
      </c>
      <c r="C22" s="13" t="s">
        <v>42</v>
      </c>
      <c r="D22" s="13"/>
      <c r="E22" s="15" t="s">
        <v>47</v>
      </c>
      <c r="F22" s="13">
        <v>2</v>
      </c>
      <c r="G22" s="24">
        <v>0</v>
      </c>
      <c r="H22" s="143">
        <f>F22*G22</f>
        <v>0</v>
      </c>
      <c r="I22" s="158"/>
    </row>
    <row r="23" spans="1:9" s="3" customFormat="1" ht="13.5" customHeight="1" x14ac:dyDescent="0.25">
      <c r="A23" s="158"/>
      <c r="B23" s="40" t="s">
        <v>5</v>
      </c>
      <c r="C23" s="6" t="s">
        <v>43</v>
      </c>
      <c r="D23" s="6"/>
      <c r="E23" s="8" t="s">
        <v>48</v>
      </c>
      <c r="F23" s="6">
        <v>1</v>
      </c>
      <c r="G23" s="9">
        <v>0</v>
      </c>
      <c r="H23" s="143">
        <f t="shared" ref="H23:H26" si="1">F23*G23</f>
        <v>0</v>
      </c>
      <c r="I23" s="158"/>
    </row>
    <row r="24" spans="1:9" s="10" customFormat="1" ht="13.5" customHeight="1" x14ac:dyDescent="0.25">
      <c r="A24" s="158"/>
      <c r="B24" s="40" t="s">
        <v>5</v>
      </c>
      <c r="C24" s="6" t="s">
        <v>44</v>
      </c>
      <c r="D24" s="6"/>
      <c r="E24" s="8" t="s">
        <v>49</v>
      </c>
      <c r="F24" s="6">
        <v>1</v>
      </c>
      <c r="G24" s="9">
        <v>0</v>
      </c>
      <c r="H24" s="143">
        <f t="shared" si="1"/>
        <v>0</v>
      </c>
      <c r="I24" s="158"/>
    </row>
    <row r="25" spans="1:9" s="10" customFormat="1" ht="13.5" customHeight="1" x14ac:dyDescent="0.25">
      <c r="A25" s="158"/>
      <c r="B25" s="40" t="s">
        <v>5</v>
      </c>
      <c r="C25" s="6" t="s">
        <v>45</v>
      </c>
      <c r="D25" s="6"/>
      <c r="E25" s="8" t="s">
        <v>50</v>
      </c>
      <c r="F25" s="6">
        <v>1</v>
      </c>
      <c r="G25" s="9">
        <v>0</v>
      </c>
      <c r="H25" s="143">
        <f t="shared" si="1"/>
        <v>0</v>
      </c>
      <c r="I25" s="158"/>
    </row>
    <row r="26" spans="1:9" s="3" customFormat="1" ht="13.5" customHeight="1" thickBot="1" x14ac:dyDescent="0.3">
      <c r="A26" s="158"/>
      <c r="B26" s="41" t="s">
        <v>5</v>
      </c>
      <c r="C26" s="43" t="s">
        <v>46</v>
      </c>
      <c r="D26" s="43"/>
      <c r="E26" s="44" t="s">
        <v>51</v>
      </c>
      <c r="F26" s="43">
        <v>1</v>
      </c>
      <c r="G26" s="45">
        <v>0</v>
      </c>
      <c r="H26" s="144">
        <f t="shared" si="1"/>
        <v>0</v>
      </c>
      <c r="I26" s="158"/>
    </row>
    <row r="27" spans="1:9" s="3" customFormat="1" ht="13.5" customHeight="1" thickBot="1" x14ac:dyDescent="0.3">
      <c r="A27" s="158"/>
      <c r="B27" s="157"/>
      <c r="C27" s="157"/>
      <c r="D27" s="157"/>
      <c r="E27" s="46" t="s">
        <v>125</v>
      </c>
      <c r="F27" s="47"/>
      <c r="G27" s="48"/>
      <c r="H27" s="140">
        <f>SUM(H22:H26)</f>
        <v>0</v>
      </c>
      <c r="I27" s="158"/>
    </row>
    <row r="28" spans="1:9" s="25" customFormat="1" ht="13.5" customHeight="1" thickBot="1" x14ac:dyDescent="0.3">
      <c r="A28" s="161"/>
      <c r="B28" s="153"/>
      <c r="C28" s="153"/>
      <c r="D28" s="153"/>
      <c r="E28" s="154"/>
      <c r="F28" s="155"/>
      <c r="G28" s="156"/>
      <c r="H28" s="156"/>
      <c r="I28" s="161"/>
    </row>
    <row r="29" spans="1:9" s="10" customFormat="1" ht="13.5" customHeight="1" x14ac:dyDescent="0.25">
      <c r="A29" s="158"/>
      <c r="B29" s="49" t="s">
        <v>129</v>
      </c>
      <c r="C29" s="50"/>
      <c r="D29" s="50"/>
      <c r="E29" s="50"/>
      <c r="F29" s="51"/>
      <c r="G29" s="52"/>
      <c r="H29" s="141"/>
      <c r="I29" s="158"/>
    </row>
    <row r="30" spans="1:9" s="10" customFormat="1" ht="13.5" customHeight="1" x14ac:dyDescent="0.25">
      <c r="A30" s="158"/>
      <c r="B30" s="55" t="s">
        <v>5</v>
      </c>
      <c r="C30" s="11" t="s">
        <v>52</v>
      </c>
      <c r="D30" s="11"/>
      <c r="E30" s="12" t="s">
        <v>57</v>
      </c>
      <c r="F30" s="13">
        <v>11</v>
      </c>
      <c r="G30" s="24">
        <v>0</v>
      </c>
      <c r="H30" s="143">
        <f>F30*G30</f>
        <v>0</v>
      </c>
      <c r="I30" s="158"/>
    </row>
    <row r="31" spans="1:9" s="10" customFormat="1" ht="13.5" customHeight="1" x14ac:dyDescent="0.25">
      <c r="A31" s="158"/>
      <c r="B31" s="56" t="s">
        <v>5</v>
      </c>
      <c r="C31" s="7" t="s">
        <v>53</v>
      </c>
      <c r="D31" s="7"/>
      <c r="E31" s="18" t="s">
        <v>58</v>
      </c>
      <c r="F31" s="6">
        <v>1</v>
      </c>
      <c r="G31" s="24">
        <v>0</v>
      </c>
      <c r="H31" s="143">
        <f t="shared" ref="H31:H34" si="2">F31*G31</f>
        <v>0</v>
      </c>
      <c r="I31" s="158"/>
    </row>
    <row r="32" spans="1:9" s="10" customFormat="1" ht="13.5" customHeight="1" x14ac:dyDescent="0.25">
      <c r="A32" s="158"/>
      <c r="B32" s="56" t="s">
        <v>5</v>
      </c>
      <c r="C32" s="7" t="s">
        <v>54</v>
      </c>
      <c r="D32" s="7"/>
      <c r="E32" s="18" t="s">
        <v>59</v>
      </c>
      <c r="F32" s="6">
        <v>12</v>
      </c>
      <c r="G32" s="24">
        <v>0</v>
      </c>
      <c r="H32" s="143">
        <f t="shared" si="2"/>
        <v>0</v>
      </c>
      <c r="I32" s="158"/>
    </row>
    <row r="33" spans="1:9" s="10" customFormat="1" ht="13.5" customHeight="1" x14ac:dyDescent="0.25">
      <c r="A33" s="158"/>
      <c r="B33" s="56" t="s">
        <v>5</v>
      </c>
      <c r="C33" s="7" t="s">
        <v>55</v>
      </c>
      <c r="D33" s="7"/>
      <c r="E33" s="18" t="s">
        <v>60</v>
      </c>
      <c r="F33" s="6">
        <v>12</v>
      </c>
      <c r="G33" s="24">
        <v>0</v>
      </c>
      <c r="H33" s="143">
        <f t="shared" si="2"/>
        <v>0</v>
      </c>
      <c r="I33" s="158"/>
    </row>
    <row r="34" spans="1:9" s="10" customFormat="1" ht="13.5" customHeight="1" thickBot="1" x14ac:dyDescent="0.3">
      <c r="A34" s="158"/>
      <c r="B34" s="57" t="s">
        <v>5</v>
      </c>
      <c r="C34" s="42" t="s">
        <v>56</v>
      </c>
      <c r="D34" s="42"/>
      <c r="E34" s="58" t="s">
        <v>61</v>
      </c>
      <c r="F34" s="43">
        <v>12</v>
      </c>
      <c r="G34" s="54">
        <v>0</v>
      </c>
      <c r="H34" s="144">
        <f t="shared" si="2"/>
        <v>0</v>
      </c>
      <c r="I34" s="158"/>
    </row>
    <row r="35" spans="1:9" s="3" customFormat="1" ht="13.5" customHeight="1" thickBot="1" x14ac:dyDescent="0.3">
      <c r="A35" s="158"/>
      <c r="B35" s="157"/>
      <c r="C35" s="157"/>
      <c r="D35" s="157"/>
      <c r="E35" s="46" t="s">
        <v>124</v>
      </c>
      <c r="F35" s="47"/>
      <c r="G35" s="48"/>
      <c r="H35" s="140">
        <f>SUM(H30:H34)</f>
        <v>0</v>
      </c>
      <c r="I35" s="158"/>
    </row>
    <row r="36" spans="1:9" s="10" customFormat="1" ht="13.5" customHeight="1" thickBot="1" x14ac:dyDescent="0.3">
      <c r="A36" s="158"/>
      <c r="B36" s="158"/>
      <c r="C36" s="158"/>
      <c r="D36" s="158"/>
      <c r="E36" s="158"/>
      <c r="F36" s="158"/>
      <c r="G36" s="158"/>
      <c r="H36" s="158"/>
      <c r="I36" s="158"/>
    </row>
    <row r="37" spans="1:9" s="10" customFormat="1" ht="13.5" customHeight="1" x14ac:dyDescent="0.25">
      <c r="A37" s="158"/>
      <c r="B37" s="49" t="s">
        <v>130</v>
      </c>
      <c r="C37" s="50"/>
      <c r="D37" s="50"/>
      <c r="E37" s="50"/>
      <c r="F37" s="51"/>
      <c r="G37" s="52"/>
      <c r="H37" s="141"/>
      <c r="I37" s="158"/>
    </row>
    <row r="38" spans="1:9" s="3" customFormat="1" ht="13.5" customHeight="1" x14ac:dyDescent="0.25">
      <c r="A38" s="158"/>
      <c r="B38" s="56" t="s">
        <v>5</v>
      </c>
      <c r="C38" s="32" t="s">
        <v>62</v>
      </c>
      <c r="D38" s="32"/>
      <c r="E38" s="33" t="s">
        <v>70</v>
      </c>
      <c r="F38" s="6">
        <v>1</v>
      </c>
      <c r="G38" s="17">
        <v>0</v>
      </c>
      <c r="H38" s="118">
        <f>F38*G38</f>
        <v>0</v>
      </c>
      <c r="I38" s="158"/>
    </row>
    <row r="39" spans="1:9" s="10" customFormat="1" ht="13.5" customHeight="1" x14ac:dyDescent="0.25">
      <c r="A39" s="158"/>
      <c r="B39" s="56" t="s">
        <v>5</v>
      </c>
      <c r="C39" s="7" t="s">
        <v>63</v>
      </c>
      <c r="D39" s="7"/>
      <c r="E39" s="16" t="s">
        <v>71</v>
      </c>
      <c r="F39" s="6">
        <v>1</v>
      </c>
      <c r="G39" s="17">
        <v>0</v>
      </c>
      <c r="H39" s="117">
        <f t="shared" ref="H39:H46" si="3">F39*G39</f>
        <v>0</v>
      </c>
      <c r="I39" s="158"/>
    </row>
    <row r="40" spans="1:9" s="10" customFormat="1" ht="13.5" customHeight="1" x14ac:dyDescent="0.25">
      <c r="A40" s="158"/>
      <c r="B40" s="56" t="s">
        <v>5</v>
      </c>
      <c r="C40" s="7" t="s">
        <v>64</v>
      </c>
      <c r="D40" s="7"/>
      <c r="E40" s="16" t="s">
        <v>72</v>
      </c>
      <c r="F40" s="6">
        <v>1</v>
      </c>
      <c r="G40" s="17">
        <v>0</v>
      </c>
      <c r="H40" s="117">
        <f t="shared" si="3"/>
        <v>0</v>
      </c>
      <c r="I40" s="158"/>
    </row>
    <row r="41" spans="1:9" s="10" customFormat="1" ht="13.5" customHeight="1" x14ac:dyDescent="0.25">
      <c r="A41" s="158"/>
      <c r="B41" s="56" t="s">
        <v>5</v>
      </c>
      <c r="C41" s="7" t="s">
        <v>65</v>
      </c>
      <c r="D41" s="7"/>
      <c r="E41" s="16" t="s">
        <v>73</v>
      </c>
      <c r="F41" s="6">
        <v>6</v>
      </c>
      <c r="G41" s="17">
        <v>0</v>
      </c>
      <c r="H41" s="117">
        <f t="shared" si="3"/>
        <v>0</v>
      </c>
      <c r="I41" s="158"/>
    </row>
    <row r="42" spans="1:9" s="10" customFormat="1" ht="13.5" customHeight="1" x14ac:dyDescent="0.25">
      <c r="A42" s="158"/>
      <c r="B42" s="56" t="s">
        <v>5</v>
      </c>
      <c r="C42" s="11" t="s">
        <v>66</v>
      </c>
      <c r="D42" s="11"/>
      <c r="E42" s="27" t="s">
        <v>74</v>
      </c>
      <c r="F42" s="13">
        <v>4</v>
      </c>
      <c r="G42" s="14">
        <v>0</v>
      </c>
      <c r="H42" s="117">
        <f t="shared" si="3"/>
        <v>0</v>
      </c>
      <c r="I42" s="158"/>
    </row>
    <row r="43" spans="1:9" s="10" customFormat="1" ht="13.5" customHeight="1" x14ac:dyDescent="0.25">
      <c r="A43" s="158"/>
      <c r="B43" s="55" t="s">
        <v>5</v>
      </c>
      <c r="C43" s="11" t="s">
        <v>67</v>
      </c>
      <c r="D43" s="11"/>
      <c r="E43" s="27" t="s">
        <v>75</v>
      </c>
      <c r="F43" s="13">
        <v>1</v>
      </c>
      <c r="G43" s="14">
        <v>0</v>
      </c>
      <c r="H43" s="117">
        <f t="shared" si="3"/>
        <v>0</v>
      </c>
      <c r="I43" s="158"/>
    </row>
    <row r="44" spans="1:9" s="3" customFormat="1" ht="13.5" customHeight="1" x14ac:dyDescent="0.25">
      <c r="A44" s="158"/>
      <c r="B44" s="56" t="s">
        <v>5</v>
      </c>
      <c r="C44" s="7" t="s">
        <v>68</v>
      </c>
      <c r="D44" s="7"/>
      <c r="E44" s="16" t="s">
        <v>76</v>
      </c>
      <c r="F44" s="6">
        <v>1</v>
      </c>
      <c r="G44" s="17">
        <v>0</v>
      </c>
      <c r="H44" s="117">
        <f t="shared" si="3"/>
        <v>0</v>
      </c>
      <c r="I44" s="158"/>
    </row>
    <row r="45" spans="1:9" s="10" customFormat="1" ht="13.5" customHeight="1" x14ac:dyDescent="0.25">
      <c r="A45" s="158"/>
      <c r="B45" s="56" t="s">
        <v>5</v>
      </c>
      <c r="C45" s="7" t="s">
        <v>69</v>
      </c>
      <c r="D45" s="7"/>
      <c r="E45" s="16" t="s">
        <v>77</v>
      </c>
      <c r="F45" s="6">
        <v>1</v>
      </c>
      <c r="G45" s="17">
        <v>0</v>
      </c>
      <c r="H45" s="117">
        <f t="shared" si="3"/>
        <v>0</v>
      </c>
      <c r="I45" s="158"/>
    </row>
    <row r="46" spans="1:9" s="10" customFormat="1" ht="13.5" customHeight="1" thickBot="1" x14ac:dyDescent="0.3">
      <c r="A46" s="158"/>
      <c r="B46" s="57" t="s">
        <v>5</v>
      </c>
      <c r="C46" s="42" t="s">
        <v>140</v>
      </c>
      <c r="D46" s="42"/>
      <c r="E46" s="59" t="s">
        <v>78</v>
      </c>
      <c r="F46" s="43">
        <v>4</v>
      </c>
      <c r="G46" s="60">
        <v>0</v>
      </c>
      <c r="H46" s="145">
        <f t="shared" si="3"/>
        <v>0</v>
      </c>
      <c r="I46" s="158"/>
    </row>
    <row r="47" spans="1:9" s="10" customFormat="1" ht="13.5" customHeight="1" thickBot="1" x14ac:dyDescent="0.3">
      <c r="A47" s="158"/>
      <c r="B47" s="157"/>
      <c r="C47" s="157"/>
      <c r="D47" s="157"/>
      <c r="E47" s="46" t="s">
        <v>123</v>
      </c>
      <c r="F47" s="47"/>
      <c r="G47" s="48"/>
      <c r="H47" s="140">
        <f>SUM(H38:H46)</f>
        <v>0</v>
      </c>
      <c r="I47" s="158"/>
    </row>
    <row r="48" spans="1:9" s="25" customFormat="1" ht="13.5" customHeight="1" thickBot="1" x14ac:dyDescent="0.3">
      <c r="A48" s="161"/>
      <c r="B48" s="153"/>
      <c r="C48" s="153"/>
      <c r="D48" s="153"/>
      <c r="E48" s="154"/>
      <c r="F48" s="155"/>
      <c r="G48" s="156"/>
      <c r="H48" s="156"/>
      <c r="I48" s="161"/>
    </row>
    <row r="49" spans="1:9" s="3" customFormat="1" ht="13.5" customHeight="1" x14ac:dyDescent="0.25">
      <c r="A49" s="158"/>
      <c r="B49" s="49" t="s">
        <v>131</v>
      </c>
      <c r="C49" s="50"/>
      <c r="D49" s="50"/>
      <c r="E49" s="50"/>
      <c r="F49" s="51"/>
      <c r="G49" s="52"/>
      <c r="H49" s="141"/>
      <c r="I49" s="158"/>
    </row>
    <row r="50" spans="1:9" s="10" customFormat="1" ht="13.5" customHeight="1" thickBot="1" x14ac:dyDescent="0.3">
      <c r="A50" s="158"/>
      <c r="B50" s="57" t="s">
        <v>5</v>
      </c>
      <c r="C50" s="42" t="s">
        <v>79</v>
      </c>
      <c r="D50" s="42"/>
      <c r="E50" s="58" t="s">
        <v>80</v>
      </c>
      <c r="F50" s="43">
        <v>1</v>
      </c>
      <c r="G50" s="60">
        <v>0</v>
      </c>
      <c r="H50" s="119">
        <f>F50*G50</f>
        <v>0</v>
      </c>
      <c r="I50" s="158"/>
    </row>
    <row r="51" spans="1:9" s="10" customFormat="1" ht="13.5" customHeight="1" thickBot="1" x14ac:dyDescent="0.3">
      <c r="A51" s="158"/>
      <c r="B51" s="157"/>
      <c r="C51" s="157"/>
      <c r="D51" s="157"/>
      <c r="E51" s="46" t="s">
        <v>122</v>
      </c>
      <c r="F51" s="47"/>
      <c r="G51" s="48"/>
      <c r="H51" s="140">
        <f>SUM(H50)</f>
        <v>0</v>
      </c>
      <c r="I51" s="158"/>
    </row>
    <row r="52" spans="1:9" s="10" customFormat="1" ht="13.5" customHeight="1" thickBot="1" x14ac:dyDescent="0.3">
      <c r="A52" s="158"/>
      <c r="B52" s="158"/>
      <c r="C52" s="158"/>
      <c r="D52" s="158"/>
      <c r="E52" s="158"/>
      <c r="F52" s="158"/>
      <c r="G52" s="158"/>
      <c r="H52" s="158"/>
      <c r="I52" s="158"/>
    </row>
    <row r="53" spans="1:9" s="10" customFormat="1" ht="13.5" customHeight="1" x14ac:dyDescent="0.25">
      <c r="A53" s="158"/>
      <c r="B53" s="49" t="s">
        <v>132</v>
      </c>
      <c r="C53" s="50"/>
      <c r="D53" s="50"/>
      <c r="E53" s="50"/>
      <c r="F53" s="51"/>
      <c r="G53" s="52"/>
      <c r="H53" s="141"/>
      <c r="I53" s="158"/>
    </row>
    <row r="54" spans="1:9" s="10" customFormat="1" ht="13.5" customHeight="1" x14ac:dyDescent="0.25">
      <c r="A54" s="158"/>
      <c r="B54" s="55" t="s">
        <v>5</v>
      </c>
      <c r="C54" s="11" t="s">
        <v>81</v>
      </c>
      <c r="D54" s="11"/>
      <c r="E54" s="12" t="s">
        <v>83</v>
      </c>
      <c r="F54" s="13">
        <v>1</v>
      </c>
      <c r="G54" s="14">
        <v>0</v>
      </c>
      <c r="H54" s="117">
        <f>F54*G54</f>
        <v>0</v>
      </c>
      <c r="I54" s="158"/>
    </row>
    <row r="55" spans="1:9" s="3" customFormat="1" ht="13.5" customHeight="1" x14ac:dyDescent="0.25">
      <c r="A55" s="158"/>
      <c r="B55" s="56" t="s">
        <v>5</v>
      </c>
      <c r="C55" s="7" t="s">
        <v>82</v>
      </c>
      <c r="D55" s="7"/>
      <c r="E55" s="18" t="s">
        <v>84</v>
      </c>
      <c r="F55" s="6">
        <v>1</v>
      </c>
      <c r="G55" s="17">
        <v>0</v>
      </c>
      <c r="H55" s="117">
        <f t="shared" ref="H55:H56" si="4">F55*G55</f>
        <v>0</v>
      </c>
      <c r="I55" s="158"/>
    </row>
    <row r="56" spans="1:9" s="10" customFormat="1" ht="13.5" customHeight="1" thickBot="1" x14ac:dyDescent="0.3">
      <c r="A56" s="158"/>
      <c r="B56" s="57" t="s">
        <v>5</v>
      </c>
      <c r="C56" s="42" t="s">
        <v>46</v>
      </c>
      <c r="D56" s="42"/>
      <c r="E56" s="58" t="s">
        <v>51</v>
      </c>
      <c r="F56" s="43">
        <v>1</v>
      </c>
      <c r="G56" s="60">
        <v>0</v>
      </c>
      <c r="H56" s="145">
        <f t="shared" si="4"/>
        <v>0</v>
      </c>
      <c r="I56" s="158"/>
    </row>
    <row r="57" spans="1:9" s="10" customFormat="1" ht="13.5" customHeight="1" thickBot="1" x14ac:dyDescent="0.3">
      <c r="A57" s="158"/>
      <c r="B57" s="157"/>
      <c r="C57" s="157"/>
      <c r="D57" s="157"/>
      <c r="E57" s="46" t="s">
        <v>121</v>
      </c>
      <c r="F57" s="47"/>
      <c r="G57" s="48"/>
      <c r="H57" s="140">
        <f>SUM(H54:H56)</f>
        <v>0</v>
      </c>
      <c r="I57" s="158"/>
    </row>
    <row r="58" spans="1:9" s="10" customFormat="1" ht="13.5" customHeight="1" thickBot="1" x14ac:dyDescent="0.3">
      <c r="A58" s="158"/>
      <c r="B58" s="153"/>
      <c r="C58" s="153"/>
      <c r="D58" s="153"/>
      <c r="E58" s="154"/>
      <c r="F58" s="155"/>
      <c r="G58" s="156"/>
      <c r="H58" s="156"/>
      <c r="I58" s="158"/>
    </row>
    <row r="59" spans="1:9" s="10" customFormat="1" ht="13.5" customHeight="1" thickBot="1" x14ac:dyDescent="0.3">
      <c r="A59" s="158"/>
      <c r="B59" s="74" t="s">
        <v>133</v>
      </c>
      <c r="C59" s="50"/>
      <c r="D59" s="50"/>
      <c r="E59" s="50"/>
      <c r="F59" s="51"/>
      <c r="G59" s="52"/>
      <c r="H59" s="141"/>
      <c r="I59" s="158"/>
    </row>
    <row r="60" spans="1:9" s="10" customFormat="1" ht="13.5" customHeight="1" x14ac:dyDescent="0.25">
      <c r="A60" s="158"/>
      <c r="B60" s="85" t="s">
        <v>5</v>
      </c>
      <c r="C60" s="7" t="s">
        <v>85</v>
      </c>
      <c r="D60" s="7"/>
      <c r="E60" s="18" t="s">
        <v>88</v>
      </c>
      <c r="F60" s="6">
        <v>1</v>
      </c>
      <c r="G60" s="17">
        <v>0</v>
      </c>
      <c r="H60" s="118">
        <f>F60*G60</f>
        <v>0</v>
      </c>
      <c r="I60" s="158"/>
    </row>
    <row r="61" spans="1:9" s="10" customFormat="1" ht="13.5" customHeight="1" x14ac:dyDescent="0.25">
      <c r="A61" s="158"/>
      <c r="B61" s="56" t="s">
        <v>5</v>
      </c>
      <c r="C61" s="7" t="s">
        <v>86</v>
      </c>
      <c r="D61" s="7"/>
      <c r="E61" s="18" t="s">
        <v>89</v>
      </c>
      <c r="F61" s="6">
        <v>2</v>
      </c>
      <c r="G61" s="17">
        <v>0</v>
      </c>
      <c r="H61" s="118">
        <f t="shared" ref="H61:H63" si="5">F61*G61</f>
        <v>0</v>
      </c>
      <c r="I61" s="158"/>
    </row>
    <row r="62" spans="1:9" s="10" customFormat="1" ht="13.5" customHeight="1" x14ac:dyDescent="0.25">
      <c r="A62" s="158"/>
      <c r="B62" s="56" t="s">
        <v>5</v>
      </c>
      <c r="C62" s="7" t="s">
        <v>87</v>
      </c>
      <c r="D62" s="7"/>
      <c r="E62" s="18" t="s">
        <v>90</v>
      </c>
      <c r="F62" s="6">
        <v>2</v>
      </c>
      <c r="G62" s="17">
        <v>0</v>
      </c>
      <c r="H62" s="118">
        <f t="shared" si="5"/>
        <v>0</v>
      </c>
      <c r="I62" s="158"/>
    </row>
    <row r="63" spans="1:9" s="10" customFormat="1" ht="13.5" customHeight="1" thickBot="1" x14ac:dyDescent="0.3">
      <c r="A63" s="158"/>
      <c r="B63" s="57" t="s">
        <v>5</v>
      </c>
      <c r="C63" s="42" t="s">
        <v>82</v>
      </c>
      <c r="D63" s="42"/>
      <c r="E63" s="58" t="s">
        <v>91</v>
      </c>
      <c r="F63" s="43">
        <v>1</v>
      </c>
      <c r="G63" s="60">
        <v>0</v>
      </c>
      <c r="H63" s="119">
        <f t="shared" si="5"/>
        <v>0</v>
      </c>
      <c r="I63" s="158"/>
    </row>
    <row r="64" spans="1:9" s="3" customFormat="1" ht="13.5" customHeight="1" thickBot="1" x14ac:dyDescent="0.3">
      <c r="A64" s="158"/>
      <c r="B64" s="157"/>
      <c r="C64" s="157"/>
      <c r="D64" s="157"/>
      <c r="E64" s="46" t="s">
        <v>120</v>
      </c>
      <c r="F64" s="47"/>
      <c r="G64" s="48"/>
      <c r="H64" s="140">
        <f>SUM(H60:H63)</f>
        <v>0</v>
      </c>
      <c r="I64" s="158"/>
    </row>
    <row r="65" spans="1:9" s="10" customFormat="1" ht="13.5" customHeight="1" thickBot="1" x14ac:dyDescent="0.3">
      <c r="A65" s="158"/>
      <c r="B65" s="158"/>
      <c r="C65" s="158"/>
      <c r="D65" s="158"/>
      <c r="E65" s="158"/>
      <c r="F65" s="158"/>
      <c r="G65" s="158"/>
      <c r="H65" s="158"/>
      <c r="I65" s="158"/>
    </row>
    <row r="66" spans="1:9" s="3" customFormat="1" ht="13.5" customHeight="1" x14ac:dyDescent="0.25">
      <c r="A66" s="158"/>
      <c r="B66" s="49" t="s">
        <v>134</v>
      </c>
      <c r="C66" s="50"/>
      <c r="D66" s="50"/>
      <c r="E66" s="50"/>
      <c r="F66" s="51"/>
      <c r="G66" s="52"/>
      <c r="H66" s="141"/>
      <c r="I66" s="158"/>
    </row>
    <row r="67" spans="1:9" s="10" customFormat="1" ht="13.5" customHeight="1" x14ac:dyDescent="0.25">
      <c r="A67" s="158"/>
      <c r="B67" s="40" t="s">
        <v>5</v>
      </c>
      <c r="C67" s="7" t="s">
        <v>92</v>
      </c>
      <c r="D67" s="6"/>
      <c r="E67" s="8" t="s">
        <v>94</v>
      </c>
      <c r="F67" s="6">
        <v>1</v>
      </c>
      <c r="G67" s="17">
        <v>0</v>
      </c>
      <c r="H67" s="118">
        <f>F67*G67</f>
        <v>0</v>
      </c>
      <c r="I67" s="158"/>
    </row>
    <row r="68" spans="1:9" s="3" customFormat="1" ht="13.5" customHeight="1" thickBot="1" x14ac:dyDescent="0.3">
      <c r="A68" s="158"/>
      <c r="B68" s="41" t="s">
        <v>5</v>
      </c>
      <c r="C68" s="42" t="s">
        <v>93</v>
      </c>
      <c r="D68" s="43"/>
      <c r="E68" s="44" t="s">
        <v>95</v>
      </c>
      <c r="F68" s="43">
        <v>1</v>
      </c>
      <c r="G68" s="60">
        <v>0</v>
      </c>
      <c r="H68" s="118">
        <f>F68*G68</f>
        <v>0</v>
      </c>
      <c r="I68" s="158"/>
    </row>
    <row r="69" spans="1:9" s="10" customFormat="1" ht="13.5" customHeight="1" thickBot="1" x14ac:dyDescent="0.3">
      <c r="A69" s="158"/>
      <c r="B69" s="157"/>
      <c r="C69" s="157"/>
      <c r="D69" s="157"/>
      <c r="E69" s="46" t="s">
        <v>119</v>
      </c>
      <c r="F69" s="47"/>
      <c r="G69" s="48"/>
      <c r="H69" s="140">
        <f>SUM(H67:H68)</f>
        <v>0</v>
      </c>
      <c r="I69" s="158"/>
    </row>
    <row r="70" spans="1:9" s="10" customFormat="1" ht="13.5" customHeight="1" thickBot="1" x14ac:dyDescent="0.3">
      <c r="A70" s="158"/>
      <c r="B70" s="153"/>
      <c r="C70" s="153"/>
      <c r="D70" s="153"/>
      <c r="E70" s="154"/>
      <c r="F70" s="155"/>
      <c r="G70" s="156"/>
      <c r="H70" s="156"/>
      <c r="I70" s="158"/>
    </row>
    <row r="71" spans="1:9" s="10" customFormat="1" ht="13.5" customHeight="1" x14ac:dyDescent="0.25">
      <c r="A71" s="158"/>
      <c r="B71" s="49" t="s">
        <v>135</v>
      </c>
      <c r="C71" s="50"/>
      <c r="D71" s="50"/>
      <c r="E71" s="50"/>
      <c r="F71" s="51"/>
      <c r="G71" s="52"/>
      <c r="H71" s="141"/>
      <c r="I71" s="158"/>
    </row>
    <row r="72" spans="1:9" s="10" customFormat="1" ht="13.5" customHeight="1" x14ac:dyDescent="0.25">
      <c r="A72" s="158"/>
      <c r="B72" s="55" t="s">
        <v>5</v>
      </c>
      <c r="C72" s="11" t="s">
        <v>96</v>
      </c>
      <c r="D72" s="11"/>
      <c r="E72" s="12" t="s">
        <v>98</v>
      </c>
      <c r="F72" s="13">
        <v>1</v>
      </c>
      <c r="G72" s="34">
        <v>0</v>
      </c>
      <c r="H72" s="117">
        <f>F72*G72</f>
        <v>0</v>
      </c>
      <c r="I72" s="158"/>
    </row>
    <row r="73" spans="1:9" s="10" customFormat="1" ht="13.5" customHeight="1" thickBot="1" x14ac:dyDescent="0.3">
      <c r="A73" s="158"/>
      <c r="B73" s="57" t="s">
        <v>5</v>
      </c>
      <c r="C73" s="42" t="s">
        <v>97</v>
      </c>
      <c r="D73" s="42"/>
      <c r="E73" s="58" t="s">
        <v>99</v>
      </c>
      <c r="F73" s="43">
        <v>1</v>
      </c>
      <c r="G73" s="61">
        <v>0</v>
      </c>
      <c r="H73" s="119">
        <f>F73*G73</f>
        <v>0</v>
      </c>
      <c r="I73" s="158"/>
    </row>
    <row r="74" spans="1:9" s="10" customFormat="1" ht="13.5" customHeight="1" thickBot="1" x14ac:dyDescent="0.3">
      <c r="A74" s="158"/>
      <c r="B74" s="157"/>
      <c r="C74" s="157"/>
      <c r="D74" s="157"/>
      <c r="E74" s="46" t="s">
        <v>118</v>
      </c>
      <c r="F74" s="47"/>
      <c r="G74" s="48"/>
      <c r="H74" s="140">
        <f>SUM(H72:H73)</f>
        <v>0</v>
      </c>
      <c r="I74" s="158"/>
    </row>
    <row r="75" spans="1:9" s="10" customFormat="1" ht="13.5" customHeight="1" thickBot="1" x14ac:dyDescent="0.3">
      <c r="A75" s="158"/>
      <c r="B75" s="153"/>
      <c r="C75" s="153"/>
      <c r="D75" s="153"/>
      <c r="E75" s="20"/>
      <c r="F75" s="21"/>
      <c r="G75" s="22"/>
      <c r="H75" s="22"/>
      <c r="I75" s="158"/>
    </row>
    <row r="76" spans="1:9" s="10" customFormat="1" ht="13.5" customHeight="1" x14ac:dyDescent="0.25">
      <c r="A76" s="158"/>
      <c r="B76" s="49" t="s">
        <v>136</v>
      </c>
      <c r="C76" s="50"/>
      <c r="D76" s="50"/>
      <c r="E76" s="50"/>
      <c r="F76" s="51"/>
      <c r="G76" s="52"/>
      <c r="H76" s="141"/>
      <c r="I76" s="158"/>
    </row>
    <row r="77" spans="1:9" s="10" customFormat="1" ht="13.5" customHeight="1" x14ac:dyDescent="0.25">
      <c r="A77" s="158"/>
      <c r="B77" s="56" t="s">
        <v>5</v>
      </c>
      <c r="C77" s="7" t="s">
        <v>100</v>
      </c>
      <c r="D77" s="7"/>
      <c r="E77" s="18" t="s">
        <v>102</v>
      </c>
      <c r="F77" s="6">
        <v>1</v>
      </c>
      <c r="G77" s="17">
        <v>0</v>
      </c>
      <c r="H77" s="118">
        <f>F77*G77</f>
        <v>0</v>
      </c>
      <c r="I77" s="158"/>
    </row>
    <row r="78" spans="1:9" s="3" customFormat="1" ht="13.5" customHeight="1" thickBot="1" x14ac:dyDescent="0.3">
      <c r="A78" s="158"/>
      <c r="B78" s="57" t="s">
        <v>5</v>
      </c>
      <c r="C78" s="42" t="s">
        <v>101</v>
      </c>
      <c r="D78" s="42"/>
      <c r="E78" s="58" t="s">
        <v>103</v>
      </c>
      <c r="F78" s="43">
        <v>1</v>
      </c>
      <c r="G78" s="60">
        <v>0</v>
      </c>
      <c r="H78" s="119">
        <f>F78*G78</f>
        <v>0</v>
      </c>
      <c r="I78" s="158"/>
    </row>
    <row r="79" spans="1:9" s="10" customFormat="1" ht="13.5" customHeight="1" thickBot="1" x14ac:dyDescent="0.3">
      <c r="A79" s="158"/>
      <c r="B79" s="157"/>
      <c r="C79" s="157"/>
      <c r="D79" s="157"/>
      <c r="E79" s="46" t="s">
        <v>117</v>
      </c>
      <c r="F79" s="47"/>
      <c r="G79" s="48"/>
      <c r="H79" s="140">
        <f>SUM(H77:H78)</f>
        <v>0</v>
      </c>
      <c r="I79" s="158"/>
    </row>
    <row r="80" spans="1:9" s="10" customFormat="1" ht="13.5" customHeight="1" thickBot="1" x14ac:dyDescent="0.3">
      <c r="A80" s="158"/>
      <c r="B80" s="153"/>
      <c r="C80" s="153"/>
      <c r="D80" s="153"/>
      <c r="E80" s="20"/>
      <c r="F80" s="21"/>
      <c r="G80" s="22"/>
      <c r="H80" s="22"/>
      <c r="I80" s="158"/>
    </row>
    <row r="81" spans="1:9" s="3" customFormat="1" ht="13.5" customHeight="1" x14ac:dyDescent="0.25">
      <c r="A81" s="158"/>
      <c r="B81" s="49" t="s">
        <v>148</v>
      </c>
      <c r="C81" s="50"/>
      <c r="D81" s="50"/>
      <c r="E81" s="50"/>
      <c r="F81" s="51"/>
      <c r="G81" s="52"/>
      <c r="H81" s="141"/>
      <c r="I81" s="158"/>
    </row>
    <row r="82" spans="1:9" s="10" customFormat="1" ht="13.5" customHeight="1" x14ac:dyDescent="0.25">
      <c r="A82" s="158"/>
      <c r="B82" s="56" t="s">
        <v>5</v>
      </c>
      <c r="C82" s="11" t="s">
        <v>108</v>
      </c>
      <c r="D82" s="11"/>
      <c r="E82" s="12" t="s">
        <v>110</v>
      </c>
      <c r="F82" s="13">
        <v>2</v>
      </c>
      <c r="G82" s="24">
        <v>0</v>
      </c>
      <c r="H82" s="143">
        <f>F82*G82</f>
        <v>0</v>
      </c>
      <c r="I82" s="158"/>
    </row>
    <row r="83" spans="1:9" s="10" customFormat="1" ht="13.5" customHeight="1" x14ac:dyDescent="0.25">
      <c r="A83" s="158"/>
      <c r="B83" s="55" t="s">
        <v>5</v>
      </c>
      <c r="C83" s="7" t="s">
        <v>144</v>
      </c>
      <c r="D83" s="7"/>
      <c r="E83" s="18" t="s">
        <v>141</v>
      </c>
      <c r="F83" s="6">
        <v>2</v>
      </c>
      <c r="G83" s="9">
        <v>0</v>
      </c>
      <c r="H83" s="142">
        <f t="shared" ref="H83:H85" si="6">F83*G83</f>
        <v>0</v>
      </c>
      <c r="I83" s="158"/>
    </row>
    <row r="84" spans="1:9" s="10" customFormat="1" ht="13.5" customHeight="1" x14ac:dyDescent="0.25">
      <c r="A84" s="158"/>
      <c r="B84" s="55" t="s">
        <v>5</v>
      </c>
      <c r="C84" s="7" t="s">
        <v>145</v>
      </c>
      <c r="D84" s="7"/>
      <c r="E84" s="18" t="s">
        <v>142</v>
      </c>
      <c r="F84" s="6">
        <v>2</v>
      </c>
      <c r="G84" s="9">
        <v>0</v>
      </c>
      <c r="H84" s="142">
        <f t="shared" si="6"/>
        <v>0</v>
      </c>
      <c r="I84" s="158"/>
    </row>
    <row r="85" spans="1:9" s="10" customFormat="1" ht="13.5" customHeight="1" thickBot="1" x14ac:dyDescent="0.3">
      <c r="A85" s="158"/>
      <c r="B85" s="100" t="s">
        <v>5</v>
      </c>
      <c r="C85" s="42" t="s">
        <v>146</v>
      </c>
      <c r="D85" s="42"/>
      <c r="E85" s="58" t="s">
        <v>143</v>
      </c>
      <c r="F85" s="43">
        <v>2</v>
      </c>
      <c r="G85" s="60">
        <v>0</v>
      </c>
      <c r="H85" s="143">
        <f t="shared" si="6"/>
        <v>0</v>
      </c>
      <c r="I85" s="158"/>
    </row>
    <row r="86" spans="1:9" s="3" customFormat="1" ht="13.5" customHeight="1" thickBot="1" x14ac:dyDescent="0.3">
      <c r="A86" s="158"/>
      <c r="B86" s="157"/>
      <c r="C86" s="157"/>
      <c r="D86" s="157"/>
      <c r="E86" s="46" t="s">
        <v>149</v>
      </c>
      <c r="F86" s="47"/>
      <c r="G86" s="48"/>
      <c r="H86" s="140">
        <f>SUM(H82:H85)</f>
        <v>0</v>
      </c>
      <c r="I86" s="158"/>
    </row>
    <row r="87" spans="1:9" s="10" customFormat="1" ht="13.5" customHeight="1" thickBot="1" x14ac:dyDescent="0.3">
      <c r="A87" s="158"/>
      <c r="B87" s="153"/>
      <c r="C87" s="153"/>
      <c r="D87" s="153"/>
      <c r="E87" s="154"/>
      <c r="F87" s="155"/>
      <c r="G87" s="156"/>
      <c r="H87" s="156"/>
      <c r="I87" s="158"/>
    </row>
    <row r="88" spans="1:9" s="10" customFormat="1" ht="13.5" customHeight="1" x14ac:dyDescent="0.25">
      <c r="A88" s="158"/>
      <c r="B88" s="49" t="s">
        <v>194</v>
      </c>
      <c r="C88" s="50"/>
      <c r="D88" s="50"/>
      <c r="E88" s="50"/>
      <c r="F88" s="51"/>
      <c r="G88" s="52"/>
      <c r="H88" s="141"/>
      <c r="I88" s="158"/>
    </row>
    <row r="89" spans="1:9" s="10" customFormat="1" ht="13.5" customHeight="1" x14ac:dyDescent="0.25">
      <c r="A89" s="158"/>
      <c r="B89" s="56" t="s">
        <v>5</v>
      </c>
      <c r="C89" s="11" t="s">
        <v>220</v>
      </c>
      <c r="D89" s="11"/>
      <c r="E89" s="12" t="s">
        <v>203</v>
      </c>
      <c r="F89" s="13">
        <v>1</v>
      </c>
      <c r="G89" s="24">
        <v>0</v>
      </c>
      <c r="H89" s="143">
        <v>0</v>
      </c>
      <c r="I89" s="158"/>
    </row>
    <row r="90" spans="1:9" s="10" customFormat="1" ht="13.5" customHeight="1" thickBot="1" x14ac:dyDescent="0.3">
      <c r="A90" s="158"/>
      <c r="B90" s="55" t="s">
        <v>5</v>
      </c>
      <c r="C90" s="7" t="s">
        <v>206</v>
      </c>
      <c r="D90" s="7"/>
      <c r="E90" s="18" t="s">
        <v>207</v>
      </c>
      <c r="F90" s="6">
        <v>1</v>
      </c>
      <c r="G90" s="9">
        <v>0</v>
      </c>
      <c r="H90" s="142">
        <v>0</v>
      </c>
      <c r="I90" s="158"/>
    </row>
    <row r="91" spans="1:9" s="10" customFormat="1" ht="13.5" customHeight="1" thickBot="1" x14ac:dyDescent="0.3">
      <c r="A91" s="158"/>
      <c r="B91" s="157"/>
      <c r="C91" s="157"/>
      <c r="D91" s="157"/>
      <c r="E91" s="46" t="s">
        <v>195</v>
      </c>
      <c r="F91" s="47"/>
      <c r="G91" s="48"/>
      <c r="H91" s="140">
        <f>SUM(H89:H90)</f>
        <v>0</v>
      </c>
      <c r="I91" s="158"/>
    </row>
    <row r="92" spans="1:9" s="10" customFormat="1" ht="13.5" customHeight="1" thickBot="1" x14ac:dyDescent="0.3">
      <c r="A92" s="158"/>
      <c r="B92" s="153"/>
      <c r="C92" s="153"/>
      <c r="D92" s="153"/>
      <c r="E92" s="154"/>
      <c r="F92" s="155"/>
      <c r="G92" s="156"/>
      <c r="H92" s="156"/>
      <c r="I92" s="158"/>
    </row>
    <row r="93" spans="1:9" s="3" customFormat="1" ht="13.5" customHeight="1" x14ac:dyDescent="0.25">
      <c r="A93" s="158"/>
      <c r="B93" s="49" t="s">
        <v>139</v>
      </c>
      <c r="C93" s="50"/>
      <c r="D93" s="50"/>
      <c r="E93" s="50"/>
      <c r="F93" s="51"/>
      <c r="G93" s="52"/>
      <c r="H93" s="141"/>
      <c r="I93" s="158"/>
    </row>
    <row r="94" spans="1:9" ht="14.45" customHeight="1" x14ac:dyDescent="0.25">
      <c r="A94" s="159"/>
      <c r="B94" s="56" t="s">
        <v>5</v>
      </c>
      <c r="C94" s="7" t="s">
        <v>8</v>
      </c>
      <c r="D94" s="7"/>
      <c r="E94" s="16" t="s">
        <v>112</v>
      </c>
      <c r="F94" s="6">
        <v>1</v>
      </c>
      <c r="G94" s="9" t="s">
        <v>6</v>
      </c>
      <c r="H94" s="142">
        <v>0</v>
      </c>
      <c r="I94" s="159"/>
    </row>
    <row r="95" spans="1:9" ht="14.45" customHeight="1" thickBot="1" x14ac:dyDescent="0.3">
      <c r="A95" s="159"/>
      <c r="B95" s="57" t="s">
        <v>5</v>
      </c>
      <c r="C95" s="42" t="s">
        <v>7</v>
      </c>
      <c r="D95" s="42"/>
      <c r="E95" s="59" t="s">
        <v>113</v>
      </c>
      <c r="F95" s="43">
        <v>1</v>
      </c>
      <c r="G95" s="45" t="s">
        <v>6</v>
      </c>
      <c r="H95" s="149">
        <v>0</v>
      </c>
      <c r="I95" s="159"/>
    </row>
    <row r="96" spans="1:9" ht="13.35" customHeight="1" thickBot="1" x14ac:dyDescent="0.3">
      <c r="A96" s="159"/>
      <c r="B96" s="157"/>
      <c r="C96" s="157"/>
      <c r="D96" s="157"/>
      <c r="E96" s="46" t="s">
        <v>114</v>
      </c>
      <c r="F96" s="47"/>
      <c r="G96" s="48"/>
      <c r="H96" s="140">
        <f>SUM(H94:H95)</f>
        <v>0</v>
      </c>
      <c r="I96" s="159"/>
    </row>
    <row r="97" spans="1:9" ht="13.5" thickBot="1" x14ac:dyDescent="0.3">
      <c r="A97" s="159"/>
      <c r="B97" s="162"/>
      <c r="C97" s="163"/>
      <c r="D97" s="163"/>
      <c r="E97" s="162"/>
      <c r="F97" s="164"/>
      <c r="G97" s="165"/>
      <c r="H97" s="165"/>
      <c r="I97" s="159"/>
    </row>
    <row r="98" spans="1:9" ht="13.5" thickBot="1" x14ac:dyDescent="0.3">
      <c r="A98" s="159"/>
      <c r="B98" s="112" t="s">
        <v>168</v>
      </c>
      <c r="C98" s="113"/>
      <c r="D98" s="113"/>
      <c r="E98" s="113"/>
      <c r="F98" s="114"/>
      <c r="G98" s="115"/>
      <c r="H98" s="116"/>
      <c r="I98" s="159"/>
    </row>
    <row r="99" spans="1:9" x14ac:dyDescent="0.25">
      <c r="A99" s="159"/>
      <c r="B99" s="120" t="s">
        <v>127</v>
      </c>
      <c r="C99" s="121"/>
      <c r="D99" s="121"/>
      <c r="E99" s="122"/>
      <c r="F99" s="123"/>
      <c r="G99" s="124"/>
      <c r="H99" s="117">
        <f>H19</f>
        <v>0</v>
      </c>
      <c r="I99" s="159"/>
    </row>
    <row r="100" spans="1:9" x14ac:dyDescent="0.25">
      <c r="A100" s="159"/>
      <c r="B100" s="125" t="s">
        <v>128</v>
      </c>
      <c r="C100" s="126"/>
      <c r="D100" s="126"/>
      <c r="E100" s="127"/>
      <c r="F100" s="128"/>
      <c r="G100" s="129"/>
      <c r="H100" s="118">
        <f>H27</f>
        <v>0</v>
      </c>
      <c r="I100" s="159"/>
    </row>
    <row r="101" spans="1:9" x14ac:dyDescent="0.25">
      <c r="A101" s="159"/>
      <c r="B101" s="125" t="s">
        <v>129</v>
      </c>
      <c r="C101" s="126"/>
      <c r="D101" s="126"/>
      <c r="E101" s="127"/>
      <c r="F101" s="128"/>
      <c r="G101" s="129"/>
      <c r="H101" s="118">
        <f>H35</f>
        <v>0</v>
      </c>
      <c r="I101" s="159"/>
    </row>
    <row r="102" spans="1:9" x14ac:dyDescent="0.25">
      <c r="A102" s="159"/>
      <c r="B102" s="125" t="s">
        <v>130</v>
      </c>
      <c r="C102" s="126"/>
      <c r="D102" s="126"/>
      <c r="E102" s="127"/>
      <c r="F102" s="128"/>
      <c r="G102" s="129"/>
      <c r="H102" s="118">
        <f>H47</f>
        <v>0</v>
      </c>
      <c r="I102" s="159"/>
    </row>
    <row r="103" spans="1:9" x14ac:dyDescent="0.25">
      <c r="A103" s="159"/>
      <c r="B103" s="125" t="s">
        <v>131</v>
      </c>
      <c r="C103" s="128"/>
      <c r="D103" s="128"/>
      <c r="E103" s="130"/>
      <c r="F103" s="128"/>
      <c r="G103" s="129"/>
      <c r="H103" s="118">
        <f>H51</f>
        <v>0</v>
      </c>
      <c r="I103" s="159"/>
    </row>
    <row r="104" spans="1:9" x14ac:dyDescent="0.25">
      <c r="A104" s="159"/>
      <c r="B104" s="125" t="s">
        <v>132</v>
      </c>
      <c r="C104" s="128"/>
      <c r="D104" s="128"/>
      <c r="E104" s="130"/>
      <c r="F104" s="128"/>
      <c r="G104" s="129"/>
      <c r="H104" s="118">
        <f>H57</f>
        <v>0</v>
      </c>
      <c r="I104" s="159"/>
    </row>
    <row r="105" spans="1:9" x14ac:dyDescent="0.25">
      <c r="A105" s="159"/>
      <c r="B105" s="125" t="s">
        <v>133</v>
      </c>
      <c r="C105" s="131"/>
      <c r="D105" s="128"/>
      <c r="E105" s="130"/>
      <c r="F105" s="128"/>
      <c r="G105" s="129"/>
      <c r="H105" s="118">
        <f>H64</f>
        <v>0</v>
      </c>
      <c r="I105" s="159"/>
    </row>
    <row r="106" spans="1:9" x14ac:dyDescent="0.25">
      <c r="A106" s="159"/>
      <c r="B106" s="125" t="s">
        <v>134</v>
      </c>
      <c r="C106" s="128"/>
      <c r="D106" s="128"/>
      <c r="E106" s="130"/>
      <c r="F106" s="128"/>
      <c r="G106" s="129"/>
      <c r="H106" s="118">
        <f>H69</f>
        <v>0</v>
      </c>
      <c r="I106" s="159"/>
    </row>
    <row r="107" spans="1:9" x14ac:dyDescent="0.25">
      <c r="A107" s="159"/>
      <c r="B107" s="125" t="s">
        <v>135</v>
      </c>
      <c r="C107" s="131"/>
      <c r="D107" s="128"/>
      <c r="E107" s="130"/>
      <c r="F107" s="128"/>
      <c r="G107" s="129"/>
      <c r="H107" s="118">
        <f>H74</f>
        <v>0</v>
      </c>
      <c r="I107" s="159"/>
    </row>
    <row r="108" spans="1:9" x14ac:dyDescent="0.25">
      <c r="A108" s="159"/>
      <c r="B108" s="125" t="s">
        <v>136</v>
      </c>
      <c r="C108" s="131"/>
      <c r="D108" s="128"/>
      <c r="E108" s="130"/>
      <c r="F108" s="128"/>
      <c r="G108" s="129"/>
      <c r="H108" s="118">
        <f>H79</f>
        <v>0</v>
      </c>
      <c r="I108" s="159"/>
    </row>
    <row r="109" spans="1:9" x14ac:dyDescent="0.25">
      <c r="A109" s="159"/>
      <c r="B109" s="125" t="s">
        <v>148</v>
      </c>
      <c r="C109" s="131"/>
      <c r="D109" s="130"/>
      <c r="E109" s="130"/>
      <c r="F109" s="130"/>
      <c r="G109" s="130"/>
      <c r="H109" s="118">
        <f>H86</f>
        <v>0</v>
      </c>
      <c r="I109" s="159"/>
    </row>
    <row r="110" spans="1:9" x14ac:dyDescent="0.25">
      <c r="A110" s="159"/>
      <c r="B110" s="125" t="s">
        <v>196</v>
      </c>
      <c r="C110" s="217"/>
      <c r="D110" s="218"/>
      <c r="E110" s="218"/>
      <c r="F110" s="218"/>
      <c r="G110" s="218"/>
      <c r="H110" s="215">
        <f>H91</f>
        <v>0</v>
      </c>
      <c r="I110" s="159"/>
    </row>
    <row r="111" spans="1:9" ht="13.5" thickBot="1" x14ac:dyDescent="0.3">
      <c r="A111" s="159"/>
      <c r="B111" s="132" t="s">
        <v>139</v>
      </c>
      <c r="C111" s="133"/>
      <c r="D111" s="133"/>
      <c r="E111" s="134"/>
      <c r="F111" s="135"/>
      <c r="G111" s="136"/>
      <c r="H111" s="119">
        <f>H96</f>
        <v>0</v>
      </c>
      <c r="I111" s="159"/>
    </row>
    <row r="112" spans="1:9" ht="13.5" thickBot="1" x14ac:dyDescent="0.3">
      <c r="A112" s="159"/>
      <c r="B112" s="139" t="s">
        <v>169</v>
      </c>
      <c r="C112" s="137"/>
      <c r="D112" s="137"/>
      <c r="E112" s="137"/>
      <c r="F112" s="137"/>
      <c r="G112" s="137"/>
      <c r="H112" s="150">
        <f>SUM(H99:H111)</f>
        <v>0</v>
      </c>
      <c r="I112" s="159"/>
    </row>
    <row r="113" spans="1:9" x14ac:dyDescent="0.25">
      <c r="A113" s="159"/>
      <c r="B113" s="219"/>
      <c r="C113" s="220"/>
      <c r="D113" s="163"/>
      <c r="E113" s="162"/>
      <c r="F113" s="164"/>
      <c r="G113" s="165"/>
      <c r="H113" s="165"/>
      <c r="I113" s="159"/>
    </row>
    <row r="114" spans="1:9" x14ac:dyDescent="0.25">
      <c r="A114" s="159"/>
      <c r="B114" s="162"/>
      <c r="C114" s="163"/>
      <c r="D114" s="163"/>
      <c r="E114" s="162"/>
      <c r="F114" s="164"/>
      <c r="G114" s="165"/>
      <c r="H114" s="165"/>
      <c r="I114" s="159"/>
    </row>
    <row r="115" spans="1:9" x14ac:dyDescent="0.25">
      <c r="A115" s="159"/>
      <c r="B115" s="162"/>
      <c r="C115" s="163"/>
      <c r="D115" s="163"/>
      <c r="E115" s="162"/>
      <c r="F115" s="164"/>
      <c r="G115" s="165"/>
      <c r="H115" s="165"/>
      <c r="I115" s="159"/>
    </row>
    <row r="116" spans="1:9" x14ac:dyDescent="0.25">
      <c r="A116" s="159"/>
      <c r="B116" s="162"/>
      <c r="C116" s="163"/>
      <c r="D116" s="163"/>
      <c r="E116" s="162"/>
      <c r="F116" s="164"/>
      <c r="G116" s="165"/>
      <c r="H116" s="165"/>
      <c r="I116" s="159"/>
    </row>
    <row r="117" spans="1:9" x14ac:dyDescent="0.25">
      <c r="A117" s="159"/>
      <c r="B117" s="162"/>
      <c r="C117" s="163"/>
      <c r="D117" s="163"/>
      <c r="E117" s="162"/>
      <c r="F117" s="164"/>
      <c r="G117" s="165"/>
      <c r="H117" s="165"/>
      <c r="I117" s="159"/>
    </row>
  </sheetData>
  <mergeCells count="1">
    <mergeCell ref="B1:H1"/>
  </mergeCells>
  <printOptions horizontalCentered="1"/>
  <pageMargins left="0.5" right="0.5" top="0.5" bottom="0.5" header="0.3" footer="0.25"/>
  <pageSetup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  <pageSetUpPr fitToPage="1"/>
  </sheetPr>
  <dimension ref="A1:I56"/>
  <sheetViews>
    <sheetView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51" sqref="H51"/>
    </sheetView>
  </sheetViews>
  <sheetFormatPr defaultColWidth="8.85546875" defaultRowHeight="12.75" x14ac:dyDescent="0.25"/>
  <cols>
    <col min="1" max="1" width="3.140625" style="2" customWidth="1"/>
    <col min="2" max="2" width="5.42578125" style="4" customWidth="1"/>
    <col min="3" max="3" width="28.42578125" style="31" customWidth="1"/>
    <col min="4" max="4" width="12.42578125" style="31" customWidth="1"/>
    <col min="5" max="5" width="52.42578125" style="4" customWidth="1"/>
    <col min="6" max="6" width="5.42578125" style="5" customWidth="1"/>
    <col min="7" max="8" width="14.42578125" style="1" customWidth="1"/>
    <col min="9" max="10" width="3.140625" style="2" customWidth="1"/>
    <col min="11" max="16384" width="8.85546875" style="2"/>
  </cols>
  <sheetData>
    <row r="1" spans="1:9" ht="85.5" customHeight="1" thickBot="1" x14ac:dyDescent="0.3">
      <c r="A1" s="159"/>
      <c r="B1" s="226" t="s">
        <v>182</v>
      </c>
      <c r="C1" s="227"/>
      <c r="D1" s="227"/>
      <c r="E1" s="227"/>
      <c r="F1" s="227"/>
      <c r="G1" s="227"/>
      <c r="H1" s="227"/>
      <c r="I1" s="159"/>
    </row>
    <row r="2" spans="1:9" ht="16.5" customHeight="1" x14ac:dyDescent="0.25">
      <c r="A2" s="159"/>
      <c r="B2" s="35" t="s">
        <v>177</v>
      </c>
      <c r="C2" s="36"/>
      <c r="D2" s="36"/>
      <c r="E2" s="37"/>
      <c r="F2" s="38"/>
      <c r="G2" s="39"/>
      <c r="H2" s="167"/>
      <c r="I2" s="159"/>
    </row>
    <row r="3" spans="1:9" s="3" customFormat="1" ht="13.5" customHeight="1" thickBot="1" x14ac:dyDescent="0.3">
      <c r="A3" s="158"/>
      <c r="B3" s="70" t="s">
        <v>0</v>
      </c>
      <c r="C3" s="71" t="s">
        <v>1</v>
      </c>
      <c r="D3" s="71" t="s">
        <v>2</v>
      </c>
      <c r="E3" s="71" t="s">
        <v>3</v>
      </c>
      <c r="F3" s="72" t="s">
        <v>4</v>
      </c>
      <c r="G3" s="73" t="s">
        <v>166</v>
      </c>
      <c r="H3" s="168" t="s">
        <v>167</v>
      </c>
      <c r="I3" s="158"/>
    </row>
    <row r="4" spans="1:9" ht="13.5" customHeight="1" thickBot="1" x14ac:dyDescent="0.3">
      <c r="A4" s="159"/>
      <c r="B4" s="93" t="s">
        <v>159</v>
      </c>
      <c r="C4" s="94"/>
      <c r="D4" s="94"/>
      <c r="E4" s="94"/>
      <c r="F4" s="95"/>
      <c r="G4" s="96"/>
      <c r="H4" s="178"/>
      <c r="I4" s="159"/>
    </row>
    <row r="5" spans="1:9" s="10" customFormat="1" ht="13.5" customHeight="1" x14ac:dyDescent="0.25">
      <c r="A5" s="158"/>
      <c r="B5" s="97" t="s">
        <v>5</v>
      </c>
      <c r="C5" s="98" t="s">
        <v>160</v>
      </c>
      <c r="D5" s="88"/>
      <c r="E5" s="99" t="s">
        <v>163</v>
      </c>
      <c r="F5" s="88">
        <v>19</v>
      </c>
      <c r="G5" s="185">
        <v>0</v>
      </c>
      <c r="H5" s="177">
        <f>F5*G5</f>
        <v>0</v>
      </c>
      <c r="I5" s="158"/>
    </row>
    <row r="6" spans="1:9" s="10" customFormat="1" ht="13.5" customHeight="1" x14ac:dyDescent="0.25">
      <c r="A6" s="158"/>
      <c r="B6" s="56" t="s">
        <v>5</v>
      </c>
      <c r="C6" s="7" t="s">
        <v>8</v>
      </c>
      <c r="D6" s="7"/>
      <c r="E6" s="16" t="s">
        <v>112</v>
      </c>
      <c r="F6" s="6">
        <v>1</v>
      </c>
      <c r="G6" s="9" t="s">
        <v>6</v>
      </c>
      <c r="H6" s="186">
        <v>0</v>
      </c>
      <c r="I6" s="158"/>
    </row>
    <row r="7" spans="1:9" s="10" customFormat="1" ht="13.5" customHeight="1" thickBot="1" x14ac:dyDescent="0.3">
      <c r="A7" s="158"/>
      <c r="B7" s="57" t="s">
        <v>5</v>
      </c>
      <c r="C7" s="42" t="s">
        <v>7</v>
      </c>
      <c r="D7" s="42"/>
      <c r="E7" s="59" t="s">
        <v>113</v>
      </c>
      <c r="F7" s="43">
        <v>1</v>
      </c>
      <c r="G7" s="148" t="s">
        <v>6</v>
      </c>
      <c r="H7" s="187">
        <v>0</v>
      </c>
      <c r="I7" s="158"/>
    </row>
    <row r="8" spans="1:9" s="10" customFormat="1" ht="13.5" customHeight="1" thickBot="1" x14ac:dyDescent="0.3">
      <c r="A8" s="158"/>
      <c r="B8" s="157"/>
      <c r="C8" s="157"/>
      <c r="D8" s="157"/>
      <c r="E8" s="46" t="s">
        <v>183</v>
      </c>
      <c r="F8" s="47"/>
      <c r="G8" s="48"/>
      <c r="H8" s="140">
        <f>SUM(H5:H7)</f>
        <v>0</v>
      </c>
      <c r="I8" s="158"/>
    </row>
    <row r="9" spans="1:9" ht="13.5" customHeight="1" x14ac:dyDescent="0.25">
      <c r="A9" s="159"/>
      <c r="B9" s="169"/>
      <c r="C9" s="170"/>
      <c r="D9" s="169"/>
      <c r="E9" s="171"/>
      <c r="F9" s="169"/>
      <c r="G9" s="172"/>
      <c r="H9" s="172"/>
      <c r="I9" s="159"/>
    </row>
    <row r="10" spans="1:9" ht="13.35" customHeight="1" thickBot="1" x14ac:dyDescent="0.3">
      <c r="A10" s="159"/>
      <c r="B10" s="93" t="s">
        <v>174</v>
      </c>
      <c r="C10" s="94"/>
      <c r="D10" s="94"/>
      <c r="E10" s="94"/>
      <c r="F10" s="95"/>
      <c r="G10" s="96"/>
      <c r="H10" s="179"/>
      <c r="I10" s="159"/>
    </row>
    <row r="11" spans="1:9" ht="13.35" customHeight="1" x14ac:dyDescent="0.25">
      <c r="A11" s="159"/>
      <c r="B11" s="97" t="s">
        <v>5</v>
      </c>
      <c r="C11" s="98" t="s">
        <v>161</v>
      </c>
      <c r="D11" s="88"/>
      <c r="E11" s="99" t="s">
        <v>164</v>
      </c>
      <c r="F11" s="88">
        <v>4</v>
      </c>
      <c r="G11" s="185">
        <v>0</v>
      </c>
      <c r="H11" s="177">
        <f>F11*G11</f>
        <v>0</v>
      </c>
      <c r="I11" s="159"/>
    </row>
    <row r="12" spans="1:9" ht="13.35" customHeight="1" x14ac:dyDescent="0.25">
      <c r="A12" s="159"/>
      <c r="B12" s="173" t="s">
        <v>5</v>
      </c>
      <c r="C12" s="174" t="s">
        <v>162</v>
      </c>
      <c r="D12" s="175"/>
      <c r="E12" s="176" t="s">
        <v>165</v>
      </c>
      <c r="F12" s="175">
        <v>2</v>
      </c>
      <c r="G12" s="188">
        <v>0</v>
      </c>
      <c r="H12" s="142">
        <f t="shared" ref="H12:H13" si="0">F12*G12</f>
        <v>0</v>
      </c>
      <c r="I12" s="159"/>
    </row>
    <row r="13" spans="1:9" ht="13.35" customHeight="1" x14ac:dyDescent="0.25">
      <c r="A13" s="159"/>
      <c r="B13" s="173"/>
      <c r="C13" s="174" t="s">
        <v>175</v>
      </c>
      <c r="D13" s="175"/>
      <c r="E13" s="176" t="s">
        <v>176</v>
      </c>
      <c r="F13" s="175">
        <v>19</v>
      </c>
      <c r="G13" s="188">
        <v>0</v>
      </c>
      <c r="H13" s="142">
        <f t="shared" si="0"/>
        <v>0</v>
      </c>
      <c r="I13" s="159"/>
    </row>
    <row r="14" spans="1:9" ht="12.75" customHeight="1" x14ac:dyDescent="0.25">
      <c r="A14" s="159"/>
      <c r="B14" s="56" t="s">
        <v>5</v>
      </c>
      <c r="C14" s="7" t="s">
        <v>8</v>
      </c>
      <c r="D14" s="7"/>
      <c r="E14" s="16" t="s">
        <v>112</v>
      </c>
      <c r="F14" s="6">
        <v>1</v>
      </c>
      <c r="G14" s="9" t="s">
        <v>6</v>
      </c>
      <c r="H14" s="186">
        <v>0</v>
      </c>
      <c r="I14" s="159"/>
    </row>
    <row r="15" spans="1:9" ht="12.75" customHeight="1" thickBot="1" x14ac:dyDescent="0.3">
      <c r="A15" s="159"/>
      <c r="B15" s="57" t="s">
        <v>5</v>
      </c>
      <c r="C15" s="42" t="s">
        <v>7</v>
      </c>
      <c r="D15" s="42"/>
      <c r="E15" s="59" t="s">
        <v>113</v>
      </c>
      <c r="F15" s="43">
        <v>1</v>
      </c>
      <c r="G15" s="148" t="s">
        <v>6</v>
      </c>
      <c r="H15" s="187">
        <v>0</v>
      </c>
      <c r="I15" s="159"/>
    </row>
    <row r="16" spans="1:9" ht="13.5" thickBot="1" x14ac:dyDescent="0.3">
      <c r="A16" s="159"/>
      <c r="B16" s="157"/>
      <c r="C16" s="157"/>
      <c r="D16" s="157"/>
      <c r="E16" s="78" t="s">
        <v>179</v>
      </c>
      <c r="F16" s="79"/>
      <c r="G16" s="80"/>
      <c r="H16" s="180">
        <f>SUM(H11:H15)</f>
        <v>0</v>
      </c>
      <c r="I16" s="159"/>
    </row>
    <row r="17" spans="1:9" ht="13.5" thickBot="1" x14ac:dyDescent="0.3">
      <c r="A17" s="159"/>
      <c r="B17" s="157"/>
      <c r="C17" s="157"/>
      <c r="D17" s="157"/>
      <c r="E17" s="222"/>
      <c r="F17" s="223"/>
      <c r="G17" s="224"/>
      <c r="H17" s="225"/>
      <c r="I17" s="159"/>
    </row>
    <row r="18" spans="1:9" x14ac:dyDescent="0.25">
      <c r="A18" s="158"/>
      <c r="B18" s="49" t="s">
        <v>208</v>
      </c>
      <c r="C18" s="50"/>
      <c r="D18" s="50"/>
      <c r="E18" s="50"/>
      <c r="F18" s="51"/>
      <c r="G18" s="52"/>
      <c r="H18" s="141"/>
      <c r="I18" s="158"/>
    </row>
    <row r="19" spans="1:9" x14ac:dyDescent="0.25">
      <c r="A19" s="158"/>
      <c r="B19" s="55" t="s">
        <v>5</v>
      </c>
      <c r="C19" s="7" t="s">
        <v>209</v>
      </c>
      <c r="D19" s="7"/>
      <c r="E19" s="18" t="s">
        <v>211</v>
      </c>
      <c r="F19" s="6">
        <v>2</v>
      </c>
      <c r="G19" s="9">
        <v>0</v>
      </c>
      <c r="H19" s="142">
        <f t="shared" ref="H19:H20" si="1">F19*G19</f>
        <v>0</v>
      </c>
      <c r="I19" s="158"/>
    </row>
    <row r="20" spans="1:9" ht="13.5" thickBot="1" x14ac:dyDescent="0.3">
      <c r="A20" s="158"/>
      <c r="B20" s="55" t="s">
        <v>5</v>
      </c>
      <c r="C20" s="7" t="s">
        <v>209</v>
      </c>
      <c r="D20" s="7"/>
      <c r="E20" s="18"/>
      <c r="F20" s="6">
        <v>2</v>
      </c>
      <c r="G20" s="9">
        <v>0</v>
      </c>
      <c r="H20" s="142">
        <f t="shared" si="1"/>
        <v>0</v>
      </c>
      <c r="I20" s="158"/>
    </row>
    <row r="21" spans="1:9" ht="13.5" thickBot="1" x14ac:dyDescent="0.3">
      <c r="A21" s="158"/>
      <c r="B21" s="157"/>
      <c r="C21" s="157"/>
      <c r="D21" s="157"/>
      <c r="E21" s="46" t="s">
        <v>208</v>
      </c>
      <c r="F21" s="47"/>
      <c r="G21" s="48"/>
      <c r="H21" s="140">
        <f>SUM(H19:H20)</f>
        <v>0</v>
      </c>
      <c r="I21" s="158"/>
    </row>
    <row r="22" spans="1:9" ht="13.5" thickBot="1" x14ac:dyDescent="0.3">
      <c r="A22" s="159"/>
      <c r="B22" s="157"/>
      <c r="C22" s="157"/>
      <c r="D22" s="157"/>
      <c r="E22" s="154"/>
      <c r="F22" s="155"/>
      <c r="G22" s="156"/>
      <c r="H22" s="156"/>
      <c r="I22" s="159"/>
    </row>
    <row r="23" spans="1:9" x14ac:dyDescent="0.25">
      <c r="A23" s="158"/>
      <c r="B23" s="49" t="s">
        <v>205</v>
      </c>
      <c r="C23" s="50"/>
      <c r="D23" s="50"/>
      <c r="E23" s="50"/>
      <c r="F23" s="51"/>
      <c r="G23" s="52"/>
      <c r="H23" s="141"/>
      <c r="I23" s="158"/>
    </row>
    <row r="24" spans="1:9" x14ac:dyDescent="0.25">
      <c r="A24" s="158"/>
      <c r="B24" s="55" t="s">
        <v>5</v>
      </c>
      <c r="C24" s="7" t="s">
        <v>144</v>
      </c>
      <c r="D24" s="7"/>
      <c r="E24" s="18" t="s">
        <v>141</v>
      </c>
      <c r="F24" s="6">
        <v>1</v>
      </c>
      <c r="G24" s="9">
        <v>0</v>
      </c>
      <c r="H24" s="142">
        <v>0</v>
      </c>
      <c r="I24" s="158"/>
    </row>
    <row r="25" spans="1:9" x14ac:dyDescent="0.25">
      <c r="A25" s="158"/>
      <c r="B25" s="55" t="s">
        <v>5</v>
      </c>
      <c r="C25" s="7" t="s">
        <v>145</v>
      </c>
      <c r="D25" s="7"/>
      <c r="E25" s="18" t="s">
        <v>142</v>
      </c>
      <c r="F25" s="6">
        <v>1</v>
      </c>
      <c r="G25" s="9">
        <v>0</v>
      </c>
      <c r="H25" s="142">
        <f t="shared" ref="H25:H26" si="2">F25*G25</f>
        <v>0</v>
      </c>
      <c r="I25" s="158"/>
    </row>
    <row r="26" spans="1:9" ht="13.5" thickBot="1" x14ac:dyDescent="0.3">
      <c r="A26" s="158"/>
      <c r="B26" s="100" t="s">
        <v>5</v>
      </c>
      <c r="C26" s="42" t="s">
        <v>146</v>
      </c>
      <c r="D26" s="42"/>
      <c r="E26" s="58" t="s">
        <v>143</v>
      </c>
      <c r="F26" s="43">
        <v>1</v>
      </c>
      <c r="G26" s="60">
        <v>0</v>
      </c>
      <c r="H26" s="143">
        <f t="shared" si="2"/>
        <v>0</v>
      </c>
      <c r="I26" s="158"/>
    </row>
    <row r="27" spans="1:9" ht="13.5" thickBot="1" x14ac:dyDescent="0.3">
      <c r="A27" s="158"/>
      <c r="B27" s="157"/>
      <c r="C27" s="157"/>
      <c r="D27" s="157"/>
      <c r="E27" s="46" t="s">
        <v>205</v>
      </c>
      <c r="F27" s="47"/>
      <c r="G27" s="48"/>
      <c r="H27" s="140">
        <f>SUM(H24:H26)</f>
        <v>0</v>
      </c>
      <c r="I27" s="158"/>
    </row>
    <row r="28" spans="1:9" ht="13.5" thickBot="1" x14ac:dyDescent="0.3">
      <c r="A28" s="159"/>
      <c r="B28" s="157"/>
      <c r="C28" s="157"/>
      <c r="D28" s="157"/>
      <c r="E28" s="154"/>
      <c r="F28" s="155"/>
      <c r="G28" s="156"/>
      <c r="H28" s="156"/>
      <c r="I28" s="159"/>
    </row>
    <row r="29" spans="1:9" s="3" customFormat="1" ht="13.5" customHeight="1" x14ac:dyDescent="0.25">
      <c r="A29" s="158"/>
      <c r="B29" s="49" t="s">
        <v>214</v>
      </c>
      <c r="C29" s="50"/>
      <c r="D29" s="50"/>
      <c r="E29" s="50"/>
      <c r="F29" s="51"/>
      <c r="G29" s="52"/>
      <c r="H29" s="141"/>
      <c r="I29" s="158"/>
    </row>
    <row r="30" spans="1:9" s="10" customFormat="1" ht="13.5" customHeight="1" x14ac:dyDescent="0.25">
      <c r="A30" s="158"/>
      <c r="B30" s="56" t="s">
        <v>5</v>
      </c>
      <c r="C30" s="11" t="s">
        <v>108</v>
      </c>
      <c r="D30" s="11"/>
      <c r="E30" s="12" t="s">
        <v>110</v>
      </c>
      <c r="F30" s="13">
        <v>1</v>
      </c>
      <c r="G30" s="24">
        <v>0</v>
      </c>
      <c r="H30" s="143">
        <f>F30*G30</f>
        <v>0</v>
      </c>
      <c r="I30" s="158"/>
    </row>
    <row r="31" spans="1:9" s="10" customFormat="1" ht="13.5" customHeight="1" x14ac:dyDescent="0.25">
      <c r="A31" s="158"/>
      <c r="B31" s="55" t="s">
        <v>5</v>
      </c>
      <c r="C31" s="7" t="s">
        <v>209</v>
      </c>
      <c r="D31" s="7"/>
      <c r="E31" s="18" t="s">
        <v>212</v>
      </c>
      <c r="F31" s="6">
        <v>1</v>
      </c>
      <c r="G31" s="9">
        <v>0</v>
      </c>
      <c r="H31" s="142">
        <f t="shared" ref="H31:H32" si="3">F31*G31</f>
        <v>0</v>
      </c>
      <c r="I31" s="158"/>
    </row>
    <row r="32" spans="1:9" s="10" customFormat="1" ht="13.5" customHeight="1" thickBot="1" x14ac:dyDescent="0.3">
      <c r="A32" s="158"/>
      <c r="B32" s="100" t="s">
        <v>5</v>
      </c>
      <c r="C32" s="42" t="s">
        <v>209</v>
      </c>
      <c r="D32" s="42"/>
      <c r="E32" s="58" t="s">
        <v>213</v>
      </c>
      <c r="F32" s="43">
        <v>1</v>
      </c>
      <c r="G32" s="60">
        <v>0</v>
      </c>
      <c r="H32" s="143">
        <f t="shared" si="3"/>
        <v>0</v>
      </c>
      <c r="I32" s="158"/>
    </row>
    <row r="33" spans="1:9" s="3" customFormat="1" ht="13.5" customHeight="1" thickBot="1" x14ac:dyDescent="0.3">
      <c r="A33" s="158"/>
      <c r="B33" s="157"/>
      <c r="C33" s="157"/>
      <c r="D33" s="157"/>
      <c r="E33" s="46" t="s">
        <v>214</v>
      </c>
      <c r="F33" s="47"/>
      <c r="G33" s="48"/>
      <c r="H33" s="140">
        <f>SUM(H30:H32)</f>
        <v>0</v>
      </c>
      <c r="I33" s="158"/>
    </row>
    <row r="34" spans="1:9" s="3" customFormat="1" ht="13.5" customHeight="1" thickBot="1" x14ac:dyDescent="0.3">
      <c r="A34" s="158"/>
      <c r="B34" s="157"/>
      <c r="C34" s="157"/>
      <c r="D34" s="157"/>
      <c r="E34" s="154"/>
      <c r="F34" s="155"/>
      <c r="G34" s="156"/>
      <c r="H34" s="156"/>
      <c r="I34" s="158"/>
    </row>
    <row r="35" spans="1:9" s="3" customFormat="1" ht="13.5" customHeight="1" x14ac:dyDescent="0.25">
      <c r="A35" s="158"/>
      <c r="B35" s="49" t="s">
        <v>221</v>
      </c>
      <c r="C35" s="50"/>
      <c r="D35" s="50"/>
      <c r="E35" s="50"/>
      <c r="F35" s="51"/>
      <c r="G35" s="52"/>
      <c r="H35" s="141"/>
      <c r="I35" s="158"/>
    </row>
    <row r="36" spans="1:9" s="10" customFormat="1" ht="13.5" customHeight="1" x14ac:dyDescent="0.25">
      <c r="A36" s="158"/>
      <c r="B36" s="56" t="s">
        <v>5</v>
      </c>
      <c r="C36" s="11" t="s">
        <v>209</v>
      </c>
      <c r="D36" s="11"/>
      <c r="E36" s="12"/>
      <c r="F36" s="13">
        <v>1</v>
      </c>
      <c r="G36" s="24">
        <v>0</v>
      </c>
      <c r="H36" s="143">
        <f>F36*G36</f>
        <v>0</v>
      </c>
      <c r="I36" s="158"/>
    </row>
    <row r="37" spans="1:9" s="10" customFormat="1" ht="13.5" customHeight="1" thickBot="1" x14ac:dyDescent="0.3">
      <c r="A37" s="158"/>
      <c r="B37" s="100" t="s">
        <v>5</v>
      </c>
      <c r="C37" s="42" t="s">
        <v>209</v>
      </c>
      <c r="D37" s="42"/>
      <c r="E37" s="58" t="s">
        <v>213</v>
      </c>
      <c r="F37" s="43">
        <v>1</v>
      </c>
      <c r="G37" s="60">
        <v>0</v>
      </c>
      <c r="H37" s="143">
        <f t="shared" ref="H37:H38" si="4">F37*G37</f>
        <v>0</v>
      </c>
      <c r="I37" s="158"/>
    </row>
    <row r="38" spans="1:9" s="3" customFormat="1" ht="13.5" customHeight="1" thickBot="1" x14ac:dyDescent="0.3">
      <c r="A38" s="158"/>
      <c r="B38" s="157"/>
      <c r="C38" s="157"/>
      <c r="D38" s="157"/>
      <c r="E38" s="46" t="s">
        <v>221</v>
      </c>
      <c r="F38" s="47"/>
      <c r="G38" s="48"/>
      <c r="H38" s="140">
        <f>SUM(H36:H37)</f>
        <v>0</v>
      </c>
      <c r="I38" s="158"/>
    </row>
    <row r="39" spans="1:9" x14ac:dyDescent="0.25">
      <c r="A39" s="159"/>
      <c r="B39" s="157"/>
      <c r="C39" s="157"/>
      <c r="D39" s="157"/>
      <c r="E39" s="181"/>
      <c r="F39" s="182"/>
      <c r="G39" s="183"/>
      <c r="H39" s="183"/>
      <c r="I39" s="159"/>
    </row>
    <row r="40" spans="1:9" ht="13.5" thickBot="1" x14ac:dyDescent="0.3">
      <c r="A40" s="159"/>
      <c r="B40" s="157"/>
      <c r="C40" s="157"/>
      <c r="D40" s="157"/>
      <c r="E40" s="181"/>
      <c r="F40" s="182"/>
      <c r="G40" s="183"/>
      <c r="H40" s="183"/>
      <c r="I40" s="159"/>
    </row>
    <row r="41" spans="1:9" ht="13.5" thickBot="1" x14ac:dyDescent="0.3">
      <c r="A41" s="159"/>
      <c r="B41" s="112" t="s">
        <v>178</v>
      </c>
      <c r="C41" s="113"/>
      <c r="D41" s="113"/>
      <c r="E41" s="113"/>
      <c r="F41" s="114"/>
      <c r="G41" s="115"/>
      <c r="H41" s="116"/>
      <c r="I41" s="159"/>
    </row>
    <row r="42" spans="1:9" x14ac:dyDescent="0.25">
      <c r="A42" s="159"/>
      <c r="B42" s="120" t="s">
        <v>159</v>
      </c>
      <c r="C42" s="121"/>
      <c r="D42" s="121"/>
      <c r="E42" s="122"/>
      <c r="F42" s="123"/>
      <c r="G42" s="124"/>
      <c r="H42" s="117">
        <f>H8</f>
        <v>0</v>
      </c>
      <c r="I42" s="159"/>
    </row>
    <row r="43" spans="1:9" x14ac:dyDescent="0.25">
      <c r="A43" s="159"/>
      <c r="B43" s="125" t="s">
        <v>179</v>
      </c>
      <c r="C43" s="126"/>
      <c r="D43" s="126"/>
      <c r="E43" s="127"/>
      <c r="F43" s="128"/>
      <c r="G43" s="129"/>
      <c r="H43" s="118">
        <f>H16</f>
        <v>0</v>
      </c>
      <c r="I43" s="159"/>
    </row>
    <row r="44" spans="1:9" x14ac:dyDescent="0.25">
      <c r="A44" s="159"/>
      <c r="B44" s="125" t="s">
        <v>210</v>
      </c>
      <c r="C44" s="126"/>
      <c r="D44" s="126"/>
      <c r="E44" s="127"/>
      <c r="F44" s="128"/>
      <c r="G44" s="228"/>
      <c r="H44" s="118">
        <f>H21</f>
        <v>0</v>
      </c>
      <c r="I44" s="159"/>
    </row>
    <row r="45" spans="1:9" x14ac:dyDescent="0.25">
      <c r="A45" s="159"/>
      <c r="B45" s="125" t="s">
        <v>204</v>
      </c>
      <c r="C45" s="126"/>
      <c r="D45" s="126"/>
      <c r="E45" s="127"/>
      <c r="F45" s="128"/>
      <c r="G45" s="228"/>
      <c r="H45" s="118">
        <f>H27</f>
        <v>0</v>
      </c>
      <c r="I45" s="159"/>
    </row>
    <row r="46" spans="1:9" x14ac:dyDescent="0.25">
      <c r="A46" s="159"/>
      <c r="B46" s="120" t="s">
        <v>214</v>
      </c>
      <c r="C46" s="121"/>
      <c r="D46" s="121"/>
      <c r="E46" s="122"/>
      <c r="F46" s="123"/>
      <c r="G46" s="124"/>
      <c r="H46" s="118">
        <f>H23</f>
        <v>0</v>
      </c>
      <c r="I46" s="159"/>
    </row>
    <row r="47" spans="1:9" x14ac:dyDescent="0.25">
      <c r="A47" s="159"/>
      <c r="B47" s="120" t="s">
        <v>221</v>
      </c>
      <c r="C47" s="121"/>
      <c r="D47" s="121"/>
      <c r="E47" s="122"/>
      <c r="F47" s="123"/>
      <c r="G47" s="124"/>
      <c r="H47" s="118">
        <f>H29</f>
        <v>0</v>
      </c>
      <c r="I47" s="159"/>
    </row>
    <row r="48" spans="1:9" x14ac:dyDescent="0.25">
      <c r="A48" s="159"/>
      <c r="B48" s="120" t="s">
        <v>222</v>
      </c>
      <c r="C48" s="121"/>
      <c r="D48" s="121"/>
      <c r="E48" s="122"/>
      <c r="F48" s="123"/>
      <c r="G48" s="124"/>
      <c r="H48" s="118">
        <f>H23</f>
        <v>0</v>
      </c>
      <c r="I48" s="159"/>
    </row>
    <row r="49" spans="1:9" ht="13.5" thickBot="1" x14ac:dyDescent="0.3">
      <c r="A49" s="159"/>
      <c r="B49" s="206" t="s">
        <v>223</v>
      </c>
      <c r="C49" s="207"/>
      <c r="D49" s="207"/>
      <c r="E49" s="208"/>
      <c r="F49" s="209"/>
      <c r="G49" s="210"/>
      <c r="H49" s="118">
        <f>H29</f>
        <v>0</v>
      </c>
      <c r="I49" s="159"/>
    </row>
    <row r="50" spans="1:9" ht="13.5" thickBot="1" x14ac:dyDescent="0.3">
      <c r="A50" s="159"/>
      <c r="B50" s="139" t="s">
        <v>217</v>
      </c>
      <c r="C50" s="137"/>
      <c r="D50" s="137"/>
      <c r="E50" s="137"/>
      <c r="F50" s="137"/>
      <c r="G50" s="137"/>
      <c r="H50" s="150">
        <f>SUM(H42:H47,H49)</f>
        <v>0</v>
      </c>
      <c r="I50" s="159"/>
    </row>
    <row r="51" spans="1:9" x14ac:dyDescent="0.25">
      <c r="A51" s="159"/>
      <c r="B51" s="162"/>
      <c r="C51" s="163"/>
      <c r="D51" s="163"/>
      <c r="E51" s="162"/>
      <c r="F51" s="164"/>
      <c r="G51" s="165"/>
      <c r="H51" s="165"/>
      <c r="I51" s="159"/>
    </row>
    <row r="52" spans="1:9" x14ac:dyDescent="0.25">
      <c r="A52" s="159"/>
      <c r="B52" s="162"/>
      <c r="C52" s="163"/>
      <c r="D52" s="163"/>
      <c r="E52" s="162"/>
      <c r="F52" s="164"/>
      <c r="G52" s="165"/>
      <c r="H52" s="165"/>
      <c r="I52" s="159"/>
    </row>
    <row r="53" spans="1:9" x14ac:dyDescent="0.25">
      <c r="A53" s="159"/>
      <c r="B53" s="162"/>
      <c r="C53" s="163"/>
      <c r="D53" s="163"/>
      <c r="E53" s="162"/>
      <c r="F53" s="164"/>
      <c r="G53" s="165"/>
      <c r="H53" s="165"/>
      <c r="I53" s="159"/>
    </row>
    <row r="54" spans="1:9" x14ac:dyDescent="0.25">
      <c r="A54" s="159"/>
      <c r="B54" s="162"/>
      <c r="C54" s="163"/>
      <c r="D54" s="163"/>
      <c r="E54" s="162"/>
      <c r="F54" s="164"/>
      <c r="G54" s="165"/>
      <c r="H54" s="165"/>
      <c r="I54" s="159"/>
    </row>
    <row r="55" spans="1:9" x14ac:dyDescent="0.25">
      <c r="A55" s="159"/>
      <c r="B55" s="162"/>
      <c r="C55" s="163"/>
      <c r="D55" s="163"/>
      <c r="E55" s="162"/>
      <c r="F55" s="164"/>
      <c r="G55" s="165"/>
      <c r="H55" s="165"/>
      <c r="I55" s="159"/>
    </row>
    <row r="56" spans="1:9" x14ac:dyDescent="0.25">
      <c r="A56" s="159"/>
    </row>
  </sheetData>
  <mergeCells count="1">
    <mergeCell ref="B1:H1"/>
  </mergeCells>
  <printOptions horizontalCentered="1"/>
  <pageMargins left="0.5" right="0.5" top="0.5" bottom="0.5" header="0.3" footer="0.25"/>
  <pageSetup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112"/>
  <sheetViews>
    <sheetView zoomScale="85" zoomScaleNormal="85" zoomScaleSheetLayoutView="70" workbookViewId="0">
      <pane ySplit="3" topLeftCell="A25" activePane="bottomLeft" state="frozen"/>
      <selection activeCell="C1" sqref="C1"/>
      <selection pane="bottomLeft" activeCell="A19" sqref="A19"/>
    </sheetView>
  </sheetViews>
  <sheetFormatPr defaultColWidth="8.85546875" defaultRowHeight="12.75" x14ac:dyDescent="0.25"/>
  <cols>
    <col min="1" max="1" width="3.140625" style="2" customWidth="1"/>
    <col min="2" max="2" width="5.42578125" style="4" customWidth="1"/>
    <col min="3" max="3" width="28.42578125" style="31" customWidth="1"/>
    <col min="4" max="4" width="12.42578125" style="31" customWidth="1"/>
    <col min="5" max="5" width="52.42578125" style="4" customWidth="1"/>
    <col min="6" max="6" width="5.42578125" style="5" customWidth="1"/>
    <col min="7" max="8" width="14.42578125" style="1" customWidth="1"/>
    <col min="9" max="9" width="3.140625" style="2" customWidth="1"/>
    <col min="10" max="10" width="8.85546875" style="2" customWidth="1"/>
    <col min="11" max="16384" width="8.85546875" style="2"/>
  </cols>
  <sheetData>
    <row r="1" spans="1:9" ht="85.5" customHeight="1" thickBot="1" x14ac:dyDescent="0.3">
      <c r="A1" s="159"/>
      <c r="B1" s="226" t="s">
        <v>187</v>
      </c>
      <c r="C1" s="227"/>
      <c r="D1" s="227"/>
      <c r="E1" s="227"/>
      <c r="F1" s="227"/>
      <c r="G1" s="227"/>
      <c r="H1" s="227"/>
      <c r="I1" s="159"/>
    </row>
    <row r="2" spans="1:9" ht="16.5" customHeight="1" x14ac:dyDescent="0.25">
      <c r="A2" s="159"/>
      <c r="B2" s="35" t="s">
        <v>41</v>
      </c>
      <c r="C2" s="36"/>
      <c r="D2" s="36"/>
      <c r="E2" s="37"/>
      <c r="F2" s="38"/>
      <c r="G2" s="39"/>
      <c r="H2" s="167"/>
      <c r="I2" s="159"/>
    </row>
    <row r="3" spans="1:9" s="3" customFormat="1" ht="13.5" customHeight="1" thickBot="1" x14ac:dyDescent="0.3">
      <c r="A3" s="158"/>
      <c r="B3" s="70" t="s">
        <v>0</v>
      </c>
      <c r="C3" s="71" t="s">
        <v>1</v>
      </c>
      <c r="D3" s="71" t="s">
        <v>2</v>
      </c>
      <c r="E3" s="71" t="s">
        <v>3</v>
      </c>
      <c r="F3" s="72" t="s">
        <v>4</v>
      </c>
      <c r="G3" s="73" t="s">
        <v>166</v>
      </c>
      <c r="H3" s="168" t="s">
        <v>167</v>
      </c>
      <c r="I3" s="158"/>
    </row>
    <row r="4" spans="1:9" ht="13.5" customHeight="1" x14ac:dyDescent="0.25">
      <c r="A4" s="159"/>
      <c r="B4" s="66" t="s">
        <v>127</v>
      </c>
      <c r="C4" s="67"/>
      <c r="D4" s="67"/>
      <c r="E4" s="67"/>
      <c r="F4" s="68"/>
      <c r="G4" s="69"/>
      <c r="H4" s="184"/>
      <c r="I4" s="159"/>
    </row>
    <row r="5" spans="1:9" s="10" customFormat="1" ht="13.5" customHeight="1" x14ac:dyDescent="0.25">
      <c r="A5" s="158"/>
      <c r="B5" s="40" t="s">
        <v>5</v>
      </c>
      <c r="C5" s="7" t="s">
        <v>9</v>
      </c>
      <c r="D5" s="6"/>
      <c r="E5" s="8" t="s">
        <v>25</v>
      </c>
      <c r="F5" s="6">
        <v>1</v>
      </c>
      <c r="G5" s="192">
        <v>0</v>
      </c>
      <c r="H5" s="142">
        <f>F5*G5</f>
        <v>0</v>
      </c>
      <c r="I5" s="158"/>
    </row>
    <row r="6" spans="1:9" s="10" customFormat="1" ht="13.5" customHeight="1" x14ac:dyDescent="0.25">
      <c r="A6" s="158"/>
      <c r="B6" s="40" t="s">
        <v>5</v>
      </c>
      <c r="C6" s="7" t="s">
        <v>10</v>
      </c>
      <c r="D6" s="6"/>
      <c r="E6" s="8" t="s">
        <v>26</v>
      </c>
      <c r="F6" s="6">
        <v>3</v>
      </c>
      <c r="G6" s="192">
        <v>0</v>
      </c>
      <c r="H6" s="142">
        <f t="shared" ref="H6:H18" si="0">F6*G6</f>
        <v>0</v>
      </c>
      <c r="I6" s="158"/>
    </row>
    <row r="7" spans="1:9" s="10" customFormat="1" ht="13.5" customHeight="1" x14ac:dyDescent="0.25">
      <c r="A7" s="158"/>
      <c r="B7" s="40" t="s">
        <v>5</v>
      </c>
      <c r="C7" s="7" t="s">
        <v>11</v>
      </c>
      <c r="D7" s="6"/>
      <c r="E7" s="8" t="s">
        <v>27</v>
      </c>
      <c r="F7" s="6">
        <v>2</v>
      </c>
      <c r="G7" s="192">
        <v>0</v>
      </c>
      <c r="H7" s="142">
        <f t="shared" si="0"/>
        <v>0</v>
      </c>
      <c r="I7" s="158"/>
    </row>
    <row r="8" spans="1:9" s="10" customFormat="1" ht="13.5" customHeight="1" x14ac:dyDescent="0.25">
      <c r="A8" s="158"/>
      <c r="B8" s="40" t="s">
        <v>5</v>
      </c>
      <c r="C8" s="7" t="s">
        <v>12</v>
      </c>
      <c r="D8" s="6"/>
      <c r="E8" s="8" t="s">
        <v>28</v>
      </c>
      <c r="F8" s="6">
        <v>1</v>
      </c>
      <c r="G8" s="192">
        <v>0</v>
      </c>
      <c r="H8" s="142">
        <f t="shared" si="0"/>
        <v>0</v>
      </c>
      <c r="I8" s="158"/>
    </row>
    <row r="9" spans="1:9" s="10" customFormat="1" ht="13.5" customHeight="1" x14ac:dyDescent="0.25">
      <c r="A9" s="158"/>
      <c r="B9" s="40" t="s">
        <v>5</v>
      </c>
      <c r="C9" s="7" t="s">
        <v>13</v>
      </c>
      <c r="D9" s="6"/>
      <c r="E9" s="8" t="s">
        <v>29</v>
      </c>
      <c r="F9" s="6">
        <v>3</v>
      </c>
      <c r="G9" s="192">
        <v>0</v>
      </c>
      <c r="H9" s="142">
        <f t="shared" si="0"/>
        <v>0</v>
      </c>
      <c r="I9" s="158"/>
    </row>
    <row r="10" spans="1:9" s="10" customFormat="1" ht="13.5" customHeight="1" x14ac:dyDescent="0.25">
      <c r="A10" s="158"/>
      <c r="B10" s="40" t="s">
        <v>5</v>
      </c>
      <c r="C10" s="7" t="s">
        <v>14</v>
      </c>
      <c r="D10" s="6"/>
      <c r="E10" s="8" t="s">
        <v>30</v>
      </c>
      <c r="F10" s="6">
        <v>1</v>
      </c>
      <c r="G10" s="192">
        <v>0</v>
      </c>
      <c r="H10" s="142">
        <f t="shared" si="0"/>
        <v>0</v>
      </c>
      <c r="I10" s="158"/>
    </row>
    <row r="11" spans="1:9" s="10" customFormat="1" ht="13.5" customHeight="1" x14ac:dyDescent="0.25">
      <c r="A11" s="158"/>
      <c r="B11" s="40" t="s">
        <v>5</v>
      </c>
      <c r="C11" s="7" t="s">
        <v>15</v>
      </c>
      <c r="D11" s="6"/>
      <c r="E11" s="8" t="s">
        <v>31</v>
      </c>
      <c r="F11" s="6">
        <v>3</v>
      </c>
      <c r="G11" s="192">
        <v>0</v>
      </c>
      <c r="H11" s="142">
        <f t="shared" si="0"/>
        <v>0</v>
      </c>
      <c r="I11" s="158"/>
    </row>
    <row r="12" spans="1:9" s="10" customFormat="1" ht="13.5" customHeight="1" x14ac:dyDescent="0.25">
      <c r="A12" s="158"/>
      <c r="B12" s="40" t="s">
        <v>5</v>
      </c>
      <c r="C12" s="7" t="s">
        <v>16</v>
      </c>
      <c r="D12" s="6"/>
      <c r="E12" s="8" t="s">
        <v>32</v>
      </c>
      <c r="F12" s="6">
        <v>5</v>
      </c>
      <c r="G12" s="192">
        <v>0</v>
      </c>
      <c r="H12" s="142">
        <f t="shared" si="0"/>
        <v>0</v>
      </c>
      <c r="I12" s="158"/>
    </row>
    <row r="13" spans="1:9" s="10" customFormat="1" ht="13.5" customHeight="1" x14ac:dyDescent="0.25">
      <c r="A13" s="158"/>
      <c r="B13" s="40" t="s">
        <v>5</v>
      </c>
      <c r="C13" s="7" t="s">
        <v>17</v>
      </c>
      <c r="D13" s="6"/>
      <c r="E13" s="8" t="s">
        <v>33</v>
      </c>
      <c r="F13" s="6">
        <v>2</v>
      </c>
      <c r="G13" s="192">
        <v>0</v>
      </c>
      <c r="H13" s="142">
        <f t="shared" si="0"/>
        <v>0</v>
      </c>
      <c r="I13" s="158"/>
    </row>
    <row r="14" spans="1:9" s="10" customFormat="1" ht="13.5" customHeight="1" x14ac:dyDescent="0.25">
      <c r="A14" s="158"/>
      <c r="B14" s="40" t="s">
        <v>5</v>
      </c>
      <c r="C14" s="7" t="s">
        <v>18</v>
      </c>
      <c r="D14" s="6"/>
      <c r="E14" s="8" t="s">
        <v>34</v>
      </c>
      <c r="F14" s="6">
        <v>1</v>
      </c>
      <c r="G14" s="192">
        <v>0</v>
      </c>
      <c r="H14" s="142">
        <f t="shared" si="0"/>
        <v>0</v>
      </c>
      <c r="I14" s="158"/>
    </row>
    <row r="15" spans="1:9" s="10" customFormat="1" ht="13.5" customHeight="1" x14ac:dyDescent="0.25">
      <c r="A15" s="158"/>
      <c r="B15" s="40" t="s">
        <v>5</v>
      </c>
      <c r="C15" s="7" t="s">
        <v>19</v>
      </c>
      <c r="D15" s="6"/>
      <c r="E15" s="8" t="s">
        <v>35</v>
      </c>
      <c r="F15" s="6">
        <v>2</v>
      </c>
      <c r="G15" s="192">
        <v>0</v>
      </c>
      <c r="H15" s="142">
        <f t="shared" si="0"/>
        <v>0</v>
      </c>
      <c r="I15" s="158"/>
    </row>
    <row r="16" spans="1:9" s="10" customFormat="1" ht="13.5" customHeight="1" x14ac:dyDescent="0.25">
      <c r="A16" s="158"/>
      <c r="B16" s="40" t="s">
        <v>5</v>
      </c>
      <c r="C16" s="7" t="s">
        <v>20</v>
      </c>
      <c r="D16" s="6"/>
      <c r="E16" s="8" t="s">
        <v>36</v>
      </c>
      <c r="F16" s="6">
        <v>1</v>
      </c>
      <c r="G16" s="192">
        <v>0</v>
      </c>
      <c r="H16" s="142">
        <f t="shared" si="0"/>
        <v>0</v>
      </c>
      <c r="I16" s="158"/>
    </row>
    <row r="17" spans="1:9" s="10" customFormat="1" ht="13.5" customHeight="1" x14ac:dyDescent="0.25">
      <c r="A17" s="158"/>
      <c r="B17" s="40" t="s">
        <v>5</v>
      </c>
      <c r="C17" s="7" t="s">
        <v>23</v>
      </c>
      <c r="D17" s="6"/>
      <c r="E17" s="8" t="s">
        <v>39</v>
      </c>
      <c r="F17" s="6">
        <v>2</v>
      </c>
      <c r="G17" s="192">
        <v>0</v>
      </c>
      <c r="H17" s="142">
        <f t="shared" si="0"/>
        <v>0</v>
      </c>
      <c r="I17" s="158"/>
    </row>
    <row r="18" spans="1:9" s="10" customFormat="1" ht="13.5" customHeight="1" thickBot="1" x14ac:dyDescent="0.3">
      <c r="A18" s="158"/>
      <c r="B18" s="41" t="s">
        <v>5</v>
      </c>
      <c r="C18" s="42" t="s">
        <v>24</v>
      </c>
      <c r="D18" s="43"/>
      <c r="E18" s="44" t="s">
        <v>40</v>
      </c>
      <c r="F18" s="43">
        <v>1</v>
      </c>
      <c r="G18" s="193">
        <v>0</v>
      </c>
      <c r="H18" s="152">
        <f t="shared" si="0"/>
        <v>0</v>
      </c>
      <c r="I18" s="158"/>
    </row>
    <row r="19" spans="1:9" ht="13.5" customHeight="1" thickBot="1" x14ac:dyDescent="0.3">
      <c r="A19" s="159"/>
      <c r="B19" s="157"/>
      <c r="C19" s="157"/>
      <c r="D19" s="157"/>
      <c r="E19" s="46" t="s">
        <v>126</v>
      </c>
      <c r="F19" s="47"/>
      <c r="G19" s="48"/>
      <c r="H19" s="140">
        <f>SUM(H5:H18)</f>
        <v>0</v>
      </c>
      <c r="I19" s="159"/>
    </row>
    <row r="20" spans="1:9" s="23" customFormat="1" ht="13.5" customHeight="1" thickBot="1" x14ac:dyDescent="0.3">
      <c r="A20" s="160"/>
      <c r="B20" s="153"/>
      <c r="C20" s="153"/>
      <c r="D20" s="153"/>
      <c r="E20" s="154"/>
      <c r="F20" s="155"/>
      <c r="G20" s="156"/>
      <c r="H20" s="156"/>
      <c r="I20" s="160"/>
    </row>
    <row r="21" spans="1:9" s="3" customFormat="1" ht="13.5" customHeight="1" x14ac:dyDescent="0.25">
      <c r="A21" s="158"/>
      <c r="B21" s="49" t="s">
        <v>128</v>
      </c>
      <c r="C21" s="50"/>
      <c r="D21" s="50"/>
      <c r="E21" s="50"/>
      <c r="F21" s="51"/>
      <c r="G21" s="52"/>
      <c r="H21" s="141"/>
      <c r="I21" s="158"/>
    </row>
    <row r="22" spans="1:9" s="10" customFormat="1" ht="13.5" customHeight="1" x14ac:dyDescent="0.25">
      <c r="A22" s="158"/>
      <c r="B22" s="53" t="s">
        <v>5</v>
      </c>
      <c r="C22" s="13" t="s">
        <v>42</v>
      </c>
      <c r="D22" s="13"/>
      <c r="E22" s="15" t="s">
        <v>47</v>
      </c>
      <c r="F22" s="13">
        <v>2</v>
      </c>
      <c r="G22" s="194">
        <v>0</v>
      </c>
      <c r="H22" s="143">
        <f>F22*G22</f>
        <v>0</v>
      </c>
      <c r="I22" s="158"/>
    </row>
    <row r="23" spans="1:9" s="3" customFormat="1" ht="13.5" customHeight="1" x14ac:dyDescent="0.25">
      <c r="A23" s="158"/>
      <c r="B23" s="40" t="s">
        <v>5</v>
      </c>
      <c r="C23" s="6" t="s">
        <v>43</v>
      </c>
      <c r="D23" s="6"/>
      <c r="E23" s="8" t="s">
        <v>48</v>
      </c>
      <c r="F23" s="6">
        <v>1</v>
      </c>
      <c r="G23" s="192">
        <v>0</v>
      </c>
      <c r="H23" s="143">
        <f t="shared" ref="H23:H26" si="1">F23*G23</f>
        <v>0</v>
      </c>
      <c r="I23" s="158"/>
    </row>
    <row r="24" spans="1:9" s="10" customFormat="1" ht="13.5" customHeight="1" x14ac:dyDescent="0.25">
      <c r="A24" s="158"/>
      <c r="B24" s="40" t="s">
        <v>5</v>
      </c>
      <c r="C24" s="6" t="s">
        <v>44</v>
      </c>
      <c r="D24" s="6"/>
      <c r="E24" s="8" t="s">
        <v>49</v>
      </c>
      <c r="F24" s="6">
        <v>1</v>
      </c>
      <c r="G24" s="192">
        <v>0</v>
      </c>
      <c r="H24" s="143">
        <f t="shared" si="1"/>
        <v>0</v>
      </c>
      <c r="I24" s="158"/>
    </row>
    <row r="25" spans="1:9" s="10" customFormat="1" ht="13.5" customHeight="1" x14ac:dyDescent="0.25">
      <c r="A25" s="158"/>
      <c r="B25" s="40" t="s">
        <v>5</v>
      </c>
      <c r="C25" s="6" t="s">
        <v>45</v>
      </c>
      <c r="D25" s="6"/>
      <c r="E25" s="8" t="s">
        <v>50</v>
      </c>
      <c r="F25" s="6">
        <v>1</v>
      </c>
      <c r="G25" s="192">
        <v>0</v>
      </c>
      <c r="H25" s="143">
        <f t="shared" si="1"/>
        <v>0</v>
      </c>
      <c r="I25" s="158"/>
    </row>
    <row r="26" spans="1:9" s="3" customFormat="1" ht="13.5" customHeight="1" thickBot="1" x14ac:dyDescent="0.3">
      <c r="A26" s="158"/>
      <c r="B26" s="41" t="s">
        <v>5</v>
      </c>
      <c r="C26" s="43" t="s">
        <v>46</v>
      </c>
      <c r="D26" s="43"/>
      <c r="E26" s="44" t="s">
        <v>51</v>
      </c>
      <c r="F26" s="43">
        <v>1</v>
      </c>
      <c r="G26" s="193">
        <v>0</v>
      </c>
      <c r="H26" s="144">
        <f t="shared" si="1"/>
        <v>0</v>
      </c>
      <c r="I26" s="158"/>
    </row>
    <row r="27" spans="1:9" s="3" customFormat="1" ht="13.5" customHeight="1" thickBot="1" x14ac:dyDescent="0.3">
      <c r="A27" s="158"/>
      <c r="B27" s="157"/>
      <c r="C27" s="157"/>
      <c r="D27" s="157"/>
      <c r="E27" s="46" t="s">
        <v>125</v>
      </c>
      <c r="F27" s="47"/>
      <c r="G27" s="48"/>
      <c r="H27" s="140">
        <f>SUM(H22:H26)</f>
        <v>0</v>
      </c>
      <c r="I27" s="158"/>
    </row>
    <row r="28" spans="1:9" s="25" customFormat="1" ht="13.5" customHeight="1" thickBot="1" x14ac:dyDescent="0.3">
      <c r="A28" s="161"/>
      <c r="B28" s="153"/>
      <c r="C28" s="153"/>
      <c r="D28" s="153"/>
      <c r="E28" s="154"/>
      <c r="F28" s="155"/>
      <c r="G28" s="156"/>
      <c r="H28" s="156"/>
      <c r="I28" s="161"/>
    </row>
    <row r="29" spans="1:9" s="10" customFormat="1" ht="13.5" customHeight="1" x14ac:dyDescent="0.25">
      <c r="A29" s="158"/>
      <c r="B29" s="49" t="s">
        <v>129</v>
      </c>
      <c r="C29" s="50"/>
      <c r="D29" s="50"/>
      <c r="E29" s="50"/>
      <c r="F29" s="51"/>
      <c r="G29" s="52"/>
      <c r="H29" s="141"/>
      <c r="I29" s="158"/>
    </row>
    <row r="30" spans="1:9" s="10" customFormat="1" ht="13.5" customHeight="1" x14ac:dyDescent="0.25">
      <c r="A30" s="158"/>
      <c r="B30" s="55" t="s">
        <v>5</v>
      </c>
      <c r="C30" s="11" t="s">
        <v>52</v>
      </c>
      <c r="D30" s="11"/>
      <c r="E30" s="12" t="s">
        <v>57</v>
      </c>
      <c r="F30" s="13">
        <v>12</v>
      </c>
      <c r="G30" s="194">
        <v>0</v>
      </c>
      <c r="H30" s="143">
        <f>F30*G30</f>
        <v>0</v>
      </c>
      <c r="I30" s="158"/>
    </row>
    <row r="31" spans="1:9" s="10" customFormat="1" ht="13.5" customHeight="1" x14ac:dyDescent="0.25">
      <c r="A31" s="158"/>
      <c r="B31" s="56" t="s">
        <v>5</v>
      </c>
      <c r="C31" s="7" t="s">
        <v>53</v>
      </c>
      <c r="D31" s="7"/>
      <c r="E31" s="18" t="s">
        <v>58</v>
      </c>
      <c r="F31" s="6">
        <v>1</v>
      </c>
      <c r="G31" s="194">
        <v>0</v>
      </c>
      <c r="H31" s="143">
        <f t="shared" ref="H31:H34" si="2">F31*G31</f>
        <v>0</v>
      </c>
      <c r="I31" s="158"/>
    </row>
    <row r="32" spans="1:9" s="10" customFormat="1" ht="13.5" customHeight="1" x14ac:dyDescent="0.25">
      <c r="A32" s="158"/>
      <c r="B32" s="56" t="s">
        <v>5</v>
      </c>
      <c r="C32" s="7" t="s">
        <v>54</v>
      </c>
      <c r="D32" s="7"/>
      <c r="E32" s="18" t="s">
        <v>59</v>
      </c>
      <c r="F32" s="6">
        <v>13</v>
      </c>
      <c r="G32" s="194">
        <v>0</v>
      </c>
      <c r="H32" s="143">
        <f t="shared" si="2"/>
        <v>0</v>
      </c>
      <c r="I32" s="158"/>
    </row>
    <row r="33" spans="1:9" s="10" customFormat="1" ht="13.5" customHeight="1" x14ac:dyDescent="0.25">
      <c r="A33" s="158"/>
      <c r="B33" s="56" t="s">
        <v>5</v>
      </c>
      <c r="C33" s="7" t="s">
        <v>55</v>
      </c>
      <c r="D33" s="7"/>
      <c r="E33" s="18" t="s">
        <v>60</v>
      </c>
      <c r="F33" s="6">
        <v>13</v>
      </c>
      <c r="G33" s="194">
        <v>0</v>
      </c>
      <c r="H33" s="143">
        <f t="shared" si="2"/>
        <v>0</v>
      </c>
      <c r="I33" s="158"/>
    </row>
    <row r="34" spans="1:9" s="10" customFormat="1" ht="13.5" customHeight="1" thickBot="1" x14ac:dyDescent="0.3">
      <c r="A34" s="158"/>
      <c r="B34" s="57" t="s">
        <v>5</v>
      </c>
      <c r="C34" s="42" t="s">
        <v>56</v>
      </c>
      <c r="D34" s="42"/>
      <c r="E34" s="58" t="s">
        <v>61</v>
      </c>
      <c r="F34" s="43">
        <v>13</v>
      </c>
      <c r="G34" s="195">
        <v>0</v>
      </c>
      <c r="H34" s="144">
        <f t="shared" si="2"/>
        <v>0</v>
      </c>
      <c r="I34" s="158"/>
    </row>
    <row r="35" spans="1:9" s="3" customFormat="1" ht="13.5" customHeight="1" thickBot="1" x14ac:dyDescent="0.3">
      <c r="A35" s="158"/>
      <c r="B35" s="157"/>
      <c r="C35" s="157"/>
      <c r="D35" s="157"/>
      <c r="E35" s="46" t="s">
        <v>124</v>
      </c>
      <c r="F35" s="47"/>
      <c r="G35" s="48"/>
      <c r="H35" s="140">
        <f>SUM(H30:H34)</f>
        <v>0</v>
      </c>
      <c r="I35" s="158"/>
    </row>
    <row r="36" spans="1:9" s="10" customFormat="1" ht="13.5" customHeight="1" thickBot="1" x14ac:dyDescent="0.3">
      <c r="A36" s="158"/>
      <c r="B36" s="158"/>
      <c r="C36" s="158"/>
      <c r="D36" s="158"/>
      <c r="E36" s="158"/>
      <c r="F36" s="158"/>
      <c r="G36" s="158"/>
      <c r="H36" s="158"/>
      <c r="I36" s="158"/>
    </row>
    <row r="37" spans="1:9" s="10" customFormat="1" ht="13.5" customHeight="1" x14ac:dyDescent="0.25">
      <c r="A37" s="158"/>
      <c r="B37" s="49" t="s">
        <v>130</v>
      </c>
      <c r="C37" s="50"/>
      <c r="D37" s="50"/>
      <c r="E37" s="50"/>
      <c r="F37" s="51"/>
      <c r="G37" s="52"/>
      <c r="H37" s="141"/>
      <c r="I37" s="158"/>
    </row>
    <row r="38" spans="1:9" s="3" customFormat="1" ht="13.5" customHeight="1" x14ac:dyDescent="0.25">
      <c r="A38" s="158"/>
      <c r="B38" s="56" t="s">
        <v>5</v>
      </c>
      <c r="C38" s="32" t="s">
        <v>62</v>
      </c>
      <c r="D38" s="32"/>
      <c r="E38" s="33" t="s">
        <v>70</v>
      </c>
      <c r="F38" s="6">
        <v>1</v>
      </c>
      <c r="G38" s="197">
        <v>0</v>
      </c>
      <c r="H38" s="118">
        <f>F38*G38</f>
        <v>0</v>
      </c>
      <c r="I38" s="158"/>
    </row>
    <row r="39" spans="1:9" s="10" customFormat="1" ht="13.5" customHeight="1" x14ac:dyDescent="0.25">
      <c r="A39" s="158"/>
      <c r="B39" s="56" t="s">
        <v>5</v>
      </c>
      <c r="C39" s="7" t="s">
        <v>63</v>
      </c>
      <c r="D39" s="7"/>
      <c r="E39" s="16" t="s">
        <v>71</v>
      </c>
      <c r="F39" s="6">
        <v>1</v>
      </c>
      <c r="G39" s="197">
        <v>0</v>
      </c>
      <c r="H39" s="117">
        <f t="shared" ref="H39:H46" si="3">F39*G39</f>
        <v>0</v>
      </c>
      <c r="I39" s="158"/>
    </row>
    <row r="40" spans="1:9" s="10" customFormat="1" ht="13.5" customHeight="1" x14ac:dyDescent="0.25">
      <c r="A40" s="158"/>
      <c r="B40" s="56" t="s">
        <v>5</v>
      </c>
      <c r="C40" s="7" t="s">
        <v>64</v>
      </c>
      <c r="D40" s="7"/>
      <c r="E40" s="16" t="s">
        <v>72</v>
      </c>
      <c r="F40" s="6">
        <v>1</v>
      </c>
      <c r="G40" s="197">
        <v>0</v>
      </c>
      <c r="H40" s="117">
        <f t="shared" si="3"/>
        <v>0</v>
      </c>
      <c r="I40" s="158"/>
    </row>
    <row r="41" spans="1:9" s="10" customFormat="1" ht="13.5" customHeight="1" x14ac:dyDescent="0.25">
      <c r="A41" s="158"/>
      <c r="B41" s="56" t="s">
        <v>5</v>
      </c>
      <c r="C41" s="7" t="s">
        <v>65</v>
      </c>
      <c r="D41" s="7"/>
      <c r="E41" s="16" t="s">
        <v>73</v>
      </c>
      <c r="F41" s="6">
        <v>5</v>
      </c>
      <c r="G41" s="197">
        <v>0</v>
      </c>
      <c r="H41" s="117">
        <f t="shared" si="3"/>
        <v>0</v>
      </c>
      <c r="I41" s="158"/>
    </row>
    <row r="42" spans="1:9" s="10" customFormat="1" ht="13.5" customHeight="1" x14ac:dyDescent="0.25">
      <c r="A42" s="158"/>
      <c r="B42" s="56" t="s">
        <v>5</v>
      </c>
      <c r="C42" s="11" t="s">
        <v>66</v>
      </c>
      <c r="D42" s="11"/>
      <c r="E42" s="27" t="s">
        <v>74</v>
      </c>
      <c r="F42" s="13">
        <v>4</v>
      </c>
      <c r="G42" s="198">
        <v>0</v>
      </c>
      <c r="H42" s="117">
        <f t="shared" si="3"/>
        <v>0</v>
      </c>
      <c r="I42" s="158"/>
    </row>
    <row r="43" spans="1:9" s="10" customFormat="1" ht="13.5" customHeight="1" x14ac:dyDescent="0.25">
      <c r="A43" s="158"/>
      <c r="B43" s="55" t="s">
        <v>5</v>
      </c>
      <c r="C43" s="11" t="s">
        <v>67</v>
      </c>
      <c r="D43" s="11"/>
      <c r="E43" s="27" t="s">
        <v>75</v>
      </c>
      <c r="F43" s="13">
        <v>1</v>
      </c>
      <c r="G43" s="198">
        <v>0</v>
      </c>
      <c r="H43" s="117">
        <f t="shared" si="3"/>
        <v>0</v>
      </c>
      <c r="I43" s="158"/>
    </row>
    <row r="44" spans="1:9" s="3" customFormat="1" ht="13.5" customHeight="1" x14ac:dyDescent="0.25">
      <c r="A44" s="158"/>
      <c r="B44" s="56" t="s">
        <v>5</v>
      </c>
      <c r="C44" s="7" t="s">
        <v>68</v>
      </c>
      <c r="D44" s="7"/>
      <c r="E44" s="16" t="s">
        <v>76</v>
      </c>
      <c r="F44" s="6">
        <v>1</v>
      </c>
      <c r="G44" s="197">
        <v>0</v>
      </c>
      <c r="H44" s="117">
        <f t="shared" si="3"/>
        <v>0</v>
      </c>
      <c r="I44" s="158"/>
    </row>
    <row r="45" spans="1:9" s="10" customFormat="1" ht="13.5" customHeight="1" x14ac:dyDescent="0.25">
      <c r="A45" s="158"/>
      <c r="B45" s="56" t="s">
        <v>5</v>
      </c>
      <c r="C45" s="7" t="s">
        <v>69</v>
      </c>
      <c r="D45" s="7"/>
      <c r="E45" s="16" t="s">
        <v>77</v>
      </c>
      <c r="F45" s="6">
        <v>1</v>
      </c>
      <c r="G45" s="197">
        <v>0</v>
      </c>
      <c r="H45" s="117">
        <f t="shared" si="3"/>
        <v>0</v>
      </c>
      <c r="I45" s="158"/>
    </row>
    <row r="46" spans="1:9" s="10" customFormat="1" ht="13.5" customHeight="1" thickBot="1" x14ac:dyDescent="0.3">
      <c r="A46" s="158"/>
      <c r="B46" s="57" t="s">
        <v>5</v>
      </c>
      <c r="C46" s="42" t="s">
        <v>140</v>
      </c>
      <c r="D46" s="42"/>
      <c r="E46" s="59" t="s">
        <v>78</v>
      </c>
      <c r="F46" s="43">
        <v>3</v>
      </c>
      <c r="G46" s="199">
        <v>0</v>
      </c>
      <c r="H46" s="145">
        <f t="shared" si="3"/>
        <v>0</v>
      </c>
      <c r="I46" s="158"/>
    </row>
    <row r="47" spans="1:9" s="10" customFormat="1" ht="13.5" customHeight="1" thickBot="1" x14ac:dyDescent="0.3">
      <c r="A47" s="158"/>
      <c r="B47" s="157"/>
      <c r="C47" s="157"/>
      <c r="D47" s="157"/>
      <c r="E47" s="46" t="s">
        <v>123</v>
      </c>
      <c r="F47" s="47"/>
      <c r="G47" s="48"/>
      <c r="H47" s="140">
        <f>SUM(H38:H46)</f>
        <v>0</v>
      </c>
      <c r="I47" s="158"/>
    </row>
    <row r="48" spans="1:9" s="25" customFormat="1" ht="13.5" customHeight="1" thickBot="1" x14ac:dyDescent="0.3">
      <c r="A48" s="161"/>
      <c r="B48" s="153"/>
      <c r="C48" s="153"/>
      <c r="D48" s="153"/>
      <c r="E48" s="154"/>
      <c r="F48" s="155"/>
      <c r="G48" s="156"/>
      <c r="H48" s="156"/>
      <c r="I48" s="161"/>
    </row>
    <row r="49" spans="1:9" s="3" customFormat="1" ht="13.5" customHeight="1" x14ac:dyDescent="0.25">
      <c r="A49" s="158"/>
      <c r="B49" s="49" t="s">
        <v>131</v>
      </c>
      <c r="C49" s="50"/>
      <c r="D49" s="50"/>
      <c r="E49" s="50"/>
      <c r="F49" s="51"/>
      <c r="G49" s="52"/>
      <c r="H49" s="141"/>
      <c r="I49" s="158"/>
    </row>
    <row r="50" spans="1:9" s="10" customFormat="1" ht="13.5" customHeight="1" thickBot="1" x14ac:dyDescent="0.3">
      <c r="A50" s="158"/>
      <c r="B50" s="57" t="s">
        <v>5</v>
      </c>
      <c r="C50" s="42" t="s">
        <v>79</v>
      </c>
      <c r="D50" s="42"/>
      <c r="E50" s="58" t="s">
        <v>80</v>
      </c>
      <c r="F50" s="43">
        <v>1</v>
      </c>
      <c r="G50" s="199">
        <v>0</v>
      </c>
      <c r="H50" s="119">
        <f>F50*G50</f>
        <v>0</v>
      </c>
      <c r="I50" s="158"/>
    </row>
    <row r="51" spans="1:9" s="10" customFormat="1" ht="13.5" customHeight="1" thickBot="1" x14ac:dyDescent="0.3">
      <c r="A51" s="158"/>
      <c r="B51" s="157"/>
      <c r="C51" s="157"/>
      <c r="D51" s="157"/>
      <c r="E51" s="46" t="s">
        <v>122</v>
      </c>
      <c r="F51" s="47"/>
      <c r="G51" s="48"/>
      <c r="H51" s="140">
        <f>SUM(H50)</f>
        <v>0</v>
      </c>
      <c r="I51" s="158"/>
    </row>
    <row r="52" spans="1:9" s="10" customFormat="1" ht="13.5" customHeight="1" thickBot="1" x14ac:dyDescent="0.3">
      <c r="A52" s="158"/>
      <c r="B52" s="158"/>
      <c r="C52" s="158"/>
      <c r="D52" s="158"/>
      <c r="E52" s="158"/>
      <c r="F52" s="158"/>
      <c r="G52" s="158"/>
      <c r="H52" s="158"/>
      <c r="I52" s="158"/>
    </row>
    <row r="53" spans="1:9" s="10" customFormat="1" ht="13.5" customHeight="1" x14ac:dyDescent="0.25">
      <c r="A53" s="158"/>
      <c r="B53" s="49" t="s">
        <v>132</v>
      </c>
      <c r="C53" s="50"/>
      <c r="D53" s="50"/>
      <c r="E53" s="50"/>
      <c r="F53" s="51"/>
      <c r="G53" s="52"/>
      <c r="H53" s="141"/>
      <c r="I53" s="158"/>
    </row>
    <row r="54" spans="1:9" s="10" customFormat="1" ht="13.5" customHeight="1" x14ac:dyDescent="0.25">
      <c r="A54" s="158"/>
      <c r="B54" s="55" t="s">
        <v>5</v>
      </c>
      <c r="C54" s="11" t="s">
        <v>81</v>
      </c>
      <c r="D54" s="11"/>
      <c r="E54" s="12" t="s">
        <v>83</v>
      </c>
      <c r="F54" s="13">
        <v>1</v>
      </c>
      <c r="G54" s="198">
        <v>0</v>
      </c>
      <c r="H54" s="117">
        <f>F54*G54</f>
        <v>0</v>
      </c>
      <c r="I54" s="158"/>
    </row>
    <row r="55" spans="1:9" s="3" customFormat="1" ht="13.5" customHeight="1" x14ac:dyDescent="0.25">
      <c r="A55" s="158"/>
      <c r="B55" s="56" t="s">
        <v>5</v>
      </c>
      <c r="C55" s="7" t="s">
        <v>82</v>
      </c>
      <c r="D55" s="7"/>
      <c r="E55" s="18" t="s">
        <v>84</v>
      </c>
      <c r="F55" s="6">
        <v>1</v>
      </c>
      <c r="G55" s="197">
        <v>0</v>
      </c>
      <c r="H55" s="117">
        <f t="shared" ref="H55:H56" si="4">F55*G55</f>
        <v>0</v>
      </c>
      <c r="I55" s="158"/>
    </row>
    <row r="56" spans="1:9" s="10" customFormat="1" ht="13.5" customHeight="1" thickBot="1" x14ac:dyDescent="0.3">
      <c r="A56" s="158"/>
      <c r="B56" s="57" t="s">
        <v>5</v>
      </c>
      <c r="C56" s="42" t="s">
        <v>46</v>
      </c>
      <c r="D56" s="42"/>
      <c r="E56" s="58" t="s">
        <v>51</v>
      </c>
      <c r="F56" s="43">
        <v>1</v>
      </c>
      <c r="G56" s="199">
        <v>0</v>
      </c>
      <c r="H56" s="145">
        <f t="shared" si="4"/>
        <v>0</v>
      </c>
      <c r="I56" s="158"/>
    </row>
    <row r="57" spans="1:9" s="10" customFormat="1" ht="13.5" customHeight="1" thickBot="1" x14ac:dyDescent="0.3">
      <c r="A57" s="158"/>
      <c r="B57" s="157"/>
      <c r="C57" s="157"/>
      <c r="D57" s="157"/>
      <c r="E57" s="46" t="s">
        <v>121</v>
      </c>
      <c r="F57" s="47"/>
      <c r="G57" s="48"/>
      <c r="H57" s="140">
        <f>SUM(H54:H56)</f>
        <v>0</v>
      </c>
      <c r="I57" s="158"/>
    </row>
    <row r="58" spans="1:9" s="10" customFormat="1" ht="13.5" customHeight="1" thickBot="1" x14ac:dyDescent="0.3">
      <c r="A58" s="158"/>
      <c r="B58" s="153"/>
      <c r="C58" s="153"/>
      <c r="D58" s="153"/>
      <c r="E58" s="154"/>
      <c r="F58" s="155"/>
      <c r="G58" s="156"/>
      <c r="H58" s="156"/>
      <c r="I58" s="158"/>
    </row>
    <row r="59" spans="1:9" s="10" customFormat="1" ht="13.5" customHeight="1" x14ac:dyDescent="0.25">
      <c r="A59" s="158"/>
      <c r="B59" s="49" t="s">
        <v>133</v>
      </c>
      <c r="C59" s="50"/>
      <c r="D59" s="50"/>
      <c r="E59" s="50"/>
      <c r="F59" s="51"/>
      <c r="G59" s="52"/>
      <c r="H59" s="141"/>
      <c r="I59" s="158"/>
    </row>
    <row r="60" spans="1:9" s="10" customFormat="1" ht="13.5" customHeight="1" x14ac:dyDescent="0.25">
      <c r="A60" s="158"/>
      <c r="B60" s="56" t="s">
        <v>5</v>
      </c>
      <c r="C60" s="7" t="s">
        <v>85</v>
      </c>
      <c r="D60" s="7"/>
      <c r="E60" s="18" t="s">
        <v>88</v>
      </c>
      <c r="F60" s="6">
        <v>1</v>
      </c>
      <c r="G60" s="197">
        <v>0</v>
      </c>
      <c r="H60" s="118">
        <f>F60*G60</f>
        <v>0</v>
      </c>
      <c r="I60" s="158"/>
    </row>
    <row r="61" spans="1:9" s="10" customFormat="1" ht="13.5" customHeight="1" x14ac:dyDescent="0.25">
      <c r="A61" s="158"/>
      <c r="B61" s="56" t="s">
        <v>5</v>
      </c>
      <c r="C61" s="7" t="s">
        <v>86</v>
      </c>
      <c r="D61" s="7"/>
      <c r="E61" s="18" t="s">
        <v>89</v>
      </c>
      <c r="F61" s="6">
        <v>2</v>
      </c>
      <c r="G61" s="197">
        <v>0</v>
      </c>
      <c r="H61" s="118">
        <f t="shared" ref="H61:H63" si="5">F61*G61</f>
        <v>0</v>
      </c>
      <c r="I61" s="158"/>
    </row>
    <row r="62" spans="1:9" s="10" customFormat="1" ht="13.5" customHeight="1" x14ac:dyDescent="0.25">
      <c r="A62" s="158"/>
      <c r="B62" s="56" t="s">
        <v>5</v>
      </c>
      <c r="C62" s="7" t="s">
        <v>87</v>
      </c>
      <c r="D62" s="7"/>
      <c r="E62" s="18" t="s">
        <v>90</v>
      </c>
      <c r="F62" s="6">
        <v>2</v>
      </c>
      <c r="G62" s="197">
        <v>0</v>
      </c>
      <c r="H62" s="118">
        <f t="shared" si="5"/>
        <v>0</v>
      </c>
      <c r="I62" s="158"/>
    </row>
    <row r="63" spans="1:9" s="10" customFormat="1" ht="13.5" customHeight="1" thickBot="1" x14ac:dyDescent="0.3">
      <c r="A63" s="158"/>
      <c r="B63" s="57" t="s">
        <v>5</v>
      </c>
      <c r="C63" s="42" t="s">
        <v>82</v>
      </c>
      <c r="D63" s="42"/>
      <c r="E63" s="58" t="s">
        <v>91</v>
      </c>
      <c r="F63" s="43">
        <v>1</v>
      </c>
      <c r="G63" s="199">
        <v>0</v>
      </c>
      <c r="H63" s="119">
        <f t="shared" si="5"/>
        <v>0</v>
      </c>
      <c r="I63" s="158"/>
    </row>
    <row r="64" spans="1:9" s="3" customFormat="1" ht="13.5" customHeight="1" thickBot="1" x14ac:dyDescent="0.3">
      <c r="A64" s="158"/>
      <c r="B64" s="157"/>
      <c r="C64" s="157"/>
      <c r="D64" s="157"/>
      <c r="E64" s="46" t="s">
        <v>120</v>
      </c>
      <c r="F64" s="47"/>
      <c r="G64" s="48"/>
      <c r="H64" s="140">
        <f>SUM(H60:H63)</f>
        <v>0</v>
      </c>
      <c r="I64" s="158"/>
    </row>
    <row r="65" spans="1:9" s="10" customFormat="1" ht="13.5" customHeight="1" thickBot="1" x14ac:dyDescent="0.3">
      <c r="A65" s="158"/>
      <c r="B65" s="158"/>
      <c r="C65" s="158"/>
      <c r="D65" s="158"/>
      <c r="I65" s="158"/>
    </row>
    <row r="66" spans="1:9" s="3" customFormat="1" ht="13.5" customHeight="1" x14ac:dyDescent="0.25">
      <c r="A66" s="158"/>
      <c r="B66" s="49" t="s">
        <v>134</v>
      </c>
      <c r="C66" s="50"/>
      <c r="D66" s="50"/>
      <c r="E66" s="50"/>
      <c r="F66" s="51"/>
      <c r="G66" s="52"/>
      <c r="H66" s="141"/>
      <c r="I66" s="158"/>
    </row>
    <row r="67" spans="1:9" s="10" customFormat="1" ht="13.5" customHeight="1" x14ac:dyDescent="0.25">
      <c r="A67" s="158"/>
      <c r="B67" s="40" t="s">
        <v>5</v>
      </c>
      <c r="C67" s="7" t="s">
        <v>92</v>
      </c>
      <c r="D67" s="6"/>
      <c r="E67" s="8" t="s">
        <v>94</v>
      </c>
      <c r="F67" s="6">
        <v>1</v>
      </c>
      <c r="G67" s="197">
        <v>0</v>
      </c>
      <c r="H67" s="118">
        <f>F67*G67</f>
        <v>0</v>
      </c>
      <c r="I67" s="158"/>
    </row>
    <row r="68" spans="1:9" s="3" customFormat="1" ht="13.5" customHeight="1" thickBot="1" x14ac:dyDescent="0.3">
      <c r="A68" s="158"/>
      <c r="B68" s="41" t="s">
        <v>5</v>
      </c>
      <c r="C68" s="42" t="s">
        <v>93</v>
      </c>
      <c r="D68" s="43"/>
      <c r="E68" s="44" t="s">
        <v>95</v>
      </c>
      <c r="F68" s="43">
        <v>1</v>
      </c>
      <c r="G68" s="199">
        <v>0</v>
      </c>
      <c r="H68" s="118">
        <f>F68*G68</f>
        <v>0</v>
      </c>
      <c r="I68" s="158"/>
    </row>
    <row r="69" spans="1:9" s="10" customFormat="1" ht="13.5" customHeight="1" thickBot="1" x14ac:dyDescent="0.3">
      <c r="A69" s="158"/>
      <c r="B69" s="157"/>
      <c r="C69" s="157"/>
      <c r="D69" s="157"/>
      <c r="E69" s="46" t="s">
        <v>119</v>
      </c>
      <c r="F69" s="47"/>
      <c r="G69" s="48"/>
      <c r="H69" s="140">
        <f>SUM(H67:H68)</f>
        <v>0</v>
      </c>
      <c r="I69" s="158"/>
    </row>
    <row r="70" spans="1:9" s="10" customFormat="1" ht="13.5" customHeight="1" thickBot="1" x14ac:dyDescent="0.3">
      <c r="A70" s="158"/>
      <c r="B70" s="153"/>
      <c r="C70" s="153"/>
      <c r="D70" s="153"/>
      <c r="E70" s="154"/>
      <c r="F70" s="155"/>
      <c r="G70" s="156"/>
      <c r="H70" s="156"/>
      <c r="I70" s="158"/>
    </row>
    <row r="71" spans="1:9" s="10" customFormat="1" ht="13.5" customHeight="1" thickBot="1" x14ac:dyDescent="0.3">
      <c r="A71" s="158"/>
      <c r="B71" s="74" t="s">
        <v>135</v>
      </c>
      <c r="C71" s="75"/>
      <c r="D71" s="75"/>
      <c r="E71" s="75"/>
      <c r="F71" s="76"/>
      <c r="G71" s="77"/>
      <c r="H71" s="189"/>
      <c r="I71" s="158"/>
    </row>
    <row r="72" spans="1:9" s="10" customFormat="1" ht="13.5" customHeight="1" thickBot="1" x14ac:dyDescent="0.3">
      <c r="A72" s="158"/>
      <c r="B72" s="81" t="s">
        <v>5</v>
      </c>
      <c r="C72" s="82" t="s">
        <v>96</v>
      </c>
      <c r="D72" s="82"/>
      <c r="E72" s="83" t="s">
        <v>98</v>
      </c>
      <c r="F72" s="84">
        <v>1</v>
      </c>
      <c r="G72" s="199">
        <v>0</v>
      </c>
      <c r="H72" s="205">
        <f>F72*G72</f>
        <v>0</v>
      </c>
      <c r="I72" s="158"/>
    </row>
    <row r="73" spans="1:9" s="10" customFormat="1" ht="13.5" customHeight="1" thickBot="1" x14ac:dyDescent="0.3">
      <c r="A73" s="158"/>
      <c r="B73" s="157"/>
      <c r="C73" s="157"/>
      <c r="D73" s="157"/>
      <c r="E73" s="78" t="s">
        <v>118</v>
      </c>
      <c r="F73" s="79"/>
      <c r="G73" s="80"/>
      <c r="H73" s="180">
        <f>SUM(H72:H72)</f>
        <v>0</v>
      </c>
      <c r="I73" s="158"/>
    </row>
    <row r="74" spans="1:9" s="10" customFormat="1" ht="13.5" customHeight="1" thickBot="1" x14ac:dyDescent="0.3">
      <c r="A74" s="158"/>
      <c r="B74" s="153"/>
      <c r="C74" s="153"/>
      <c r="D74" s="153"/>
      <c r="E74" s="154"/>
      <c r="F74" s="155"/>
      <c r="G74" s="156"/>
      <c r="H74" s="156"/>
      <c r="I74" s="158"/>
    </row>
    <row r="75" spans="1:9" s="10" customFormat="1" ht="13.5" customHeight="1" x14ac:dyDescent="0.25">
      <c r="A75" s="158"/>
      <c r="B75" s="49" t="s">
        <v>136</v>
      </c>
      <c r="C75" s="50"/>
      <c r="D75" s="50"/>
      <c r="E75" s="50"/>
      <c r="F75" s="51"/>
      <c r="G75" s="52"/>
      <c r="H75" s="141"/>
      <c r="I75" s="158"/>
    </row>
    <row r="76" spans="1:9" s="10" customFormat="1" ht="13.5" customHeight="1" x14ac:dyDescent="0.25">
      <c r="A76" s="158"/>
      <c r="B76" s="56" t="s">
        <v>5</v>
      </c>
      <c r="C76" s="7" t="s">
        <v>100</v>
      </c>
      <c r="D76" s="7"/>
      <c r="E76" s="18" t="s">
        <v>102</v>
      </c>
      <c r="F76" s="6">
        <v>1</v>
      </c>
      <c r="G76" s="197">
        <v>0</v>
      </c>
      <c r="H76" s="118">
        <f>F76*G76</f>
        <v>0</v>
      </c>
      <c r="I76" s="158"/>
    </row>
    <row r="77" spans="1:9" s="3" customFormat="1" ht="13.5" customHeight="1" thickBot="1" x14ac:dyDescent="0.3">
      <c r="A77" s="158"/>
      <c r="B77" s="57" t="s">
        <v>5</v>
      </c>
      <c r="C77" s="42" t="s">
        <v>101</v>
      </c>
      <c r="D77" s="42"/>
      <c r="E77" s="58" t="s">
        <v>103</v>
      </c>
      <c r="F77" s="43">
        <v>1</v>
      </c>
      <c r="G77" s="199">
        <v>0</v>
      </c>
      <c r="H77" s="119">
        <f>F77*G77</f>
        <v>0</v>
      </c>
      <c r="I77" s="158"/>
    </row>
    <row r="78" spans="1:9" s="10" customFormat="1" ht="13.5" customHeight="1" thickBot="1" x14ac:dyDescent="0.3">
      <c r="A78" s="158"/>
      <c r="B78" s="157"/>
      <c r="C78" s="157"/>
      <c r="D78" s="157"/>
      <c r="E78" s="46" t="s">
        <v>117</v>
      </c>
      <c r="F78" s="47"/>
      <c r="G78" s="48"/>
      <c r="H78" s="140">
        <f>SUM(H76:H77)</f>
        <v>0</v>
      </c>
      <c r="I78" s="158"/>
    </row>
    <row r="79" spans="1:9" s="10" customFormat="1" ht="13.5" customHeight="1" thickBot="1" x14ac:dyDescent="0.3">
      <c r="A79" s="158"/>
      <c r="B79" s="153"/>
      <c r="C79" s="153"/>
      <c r="D79" s="153"/>
      <c r="E79" s="154"/>
      <c r="F79" s="155"/>
      <c r="G79" s="156"/>
      <c r="H79" s="156"/>
      <c r="I79" s="158"/>
    </row>
    <row r="80" spans="1:9" s="3" customFormat="1" ht="13.5" customHeight="1" thickBot="1" x14ac:dyDescent="0.3">
      <c r="A80" s="158"/>
      <c r="B80" s="74" t="s">
        <v>148</v>
      </c>
      <c r="C80" s="75"/>
      <c r="D80" s="75"/>
      <c r="E80" s="75"/>
      <c r="F80" s="76"/>
      <c r="G80" s="77"/>
      <c r="H80" s="189"/>
      <c r="I80" s="158"/>
    </row>
    <row r="81" spans="1:9" s="10" customFormat="1" ht="13.5" customHeight="1" x14ac:dyDescent="0.25">
      <c r="A81" s="158"/>
      <c r="B81" s="85" t="s">
        <v>5</v>
      </c>
      <c r="C81" s="98" t="s">
        <v>199</v>
      </c>
      <c r="D81" s="98"/>
      <c r="E81" s="204" t="s">
        <v>200</v>
      </c>
      <c r="F81" s="88">
        <v>2</v>
      </c>
      <c r="G81" s="185">
        <v>0</v>
      </c>
      <c r="H81" s="177">
        <f>F81*G81</f>
        <v>0</v>
      </c>
      <c r="I81" s="158"/>
    </row>
    <row r="82" spans="1:9" s="10" customFormat="1" ht="13.5" customHeight="1" x14ac:dyDescent="0.25">
      <c r="A82" s="158"/>
      <c r="B82" s="55" t="s">
        <v>5</v>
      </c>
      <c r="C82" s="7" t="s">
        <v>144</v>
      </c>
      <c r="D82" s="7"/>
      <c r="E82" s="18" t="s">
        <v>141</v>
      </c>
      <c r="F82" s="6">
        <v>2</v>
      </c>
      <c r="G82" s="192">
        <v>0</v>
      </c>
      <c r="H82" s="143">
        <f t="shared" ref="H82:H84" si="6">F82*G82</f>
        <v>0</v>
      </c>
      <c r="I82" s="158"/>
    </row>
    <row r="83" spans="1:9" s="10" customFormat="1" ht="13.5" customHeight="1" x14ac:dyDescent="0.25">
      <c r="A83" s="158"/>
      <c r="B83" s="55" t="s">
        <v>5</v>
      </c>
      <c r="C83" s="7" t="s">
        <v>145</v>
      </c>
      <c r="D83" s="7"/>
      <c r="E83" s="18" t="s">
        <v>142</v>
      </c>
      <c r="F83" s="6">
        <v>2</v>
      </c>
      <c r="G83" s="192">
        <v>0</v>
      </c>
      <c r="H83" s="143">
        <f t="shared" si="6"/>
        <v>0</v>
      </c>
      <c r="I83" s="158"/>
    </row>
    <row r="84" spans="1:9" s="10" customFormat="1" ht="13.5" customHeight="1" thickBot="1" x14ac:dyDescent="0.3">
      <c r="A84" s="158"/>
      <c r="B84" s="100" t="s">
        <v>5</v>
      </c>
      <c r="C84" s="42" t="s">
        <v>146</v>
      </c>
      <c r="D84" s="42"/>
      <c r="E84" s="58" t="s">
        <v>143</v>
      </c>
      <c r="F84" s="43">
        <v>2</v>
      </c>
      <c r="G84" s="199">
        <v>0</v>
      </c>
      <c r="H84" s="144">
        <f t="shared" si="6"/>
        <v>0</v>
      </c>
      <c r="I84" s="158"/>
    </row>
    <row r="85" spans="1:9" s="3" customFormat="1" ht="13.5" customHeight="1" thickBot="1" x14ac:dyDescent="0.3">
      <c r="A85" s="158"/>
      <c r="B85" s="157"/>
      <c r="C85" s="157"/>
      <c r="D85" s="157"/>
      <c r="E85" s="78" t="s">
        <v>149</v>
      </c>
      <c r="F85" s="79"/>
      <c r="G85" s="80"/>
      <c r="H85" s="180">
        <f>SUM(H81:H84)</f>
        <v>0</v>
      </c>
      <c r="I85" s="158"/>
    </row>
    <row r="86" spans="1:9" s="10" customFormat="1" ht="13.5" customHeight="1" x14ac:dyDescent="0.25">
      <c r="A86" s="158"/>
      <c r="B86" s="153"/>
      <c r="C86" s="153"/>
      <c r="D86" s="153"/>
      <c r="E86" s="154"/>
      <c r="F86" s="155"/>
      <c r="G86" s="156"/>
      <c r="H86" s="156"/>
      <c r="I86" s="158"/>
    </row>
    <row r="87" spans="1:9" s="3" customFormat="1" ht="13.5" customHeight="1" thickBot="1" x14ac:dyDescent="0.3">
      <c r="A87" s="158"/>
      <c r="B87" s="153"/>
      <c r="C87" s="153"/>
      <c r="D87" s="153"/>
      <c r="E87" s="154"/>
      <c r="F87" s="155"/>
      <c r="G87" s="156"/>
      <c r="H87" s="156"/>
      <c r="I87" s="158"/>
    </row>
    <row r="88" spans="1:9" s="3" customFormat="1" ht="13.5" customHeight="1" x14ac:dyDescent="0.25">
      <c r="A88" s="158"/>
      <c r="B88" s="49" t="s">
        <v>151</v>
      </c>
      <c r="C88" s="50"/>
      <c r="D88" s="50"/>
      <c r="E88" s="50"/>
      <c r="F88" s="51"/>
      <c r="G88" s="52"/>
      <c r="H88" s="141"/>
      <c r="I88" s="158"/>
    </row>
    <row r="89" spans="1:9" ht="14.45" customHeight="1" x14ac:dyDescent="0.25">
      <c r="A89" s="159"/>
      <c r="B89" s="56" t="s">
        <v>5</v>
      </c>
      <c r="C89" s="7" t="s">
        <v>8</v>
      </c>
      <c r="D89" s="7"/>
      <c r="E89" s="16" t="s">
        <v>112</v>
      </c>
      <c r="F89" s="6">
        <v>1</v>
      </c>
      <c r="G89" s="9" t="s">
        <v>6</v>
      </c>
      <c r="H89" s="142">
        <v>0</v>
      </c>
      <c r="I89" s="159"/>
    </row>
    <row r="90" spans="1:9" ht="14.45" customHeight="1" thickBot="1" x14ac:dyDescent="0.3">
      <c r="A90" s="159"/>
      <c r="B90" s="57" t="s">
        <v>5</v>
      </c>
      <c r="C90" s="42" t="s">
        <v>7</v>
      </c>
      <c r="D90" s="42"/>
      <c r="E90" s="59" t="s">
        <v>113</v>
      </c>
      <c r="F90" s="43">
        <v>1</v>
      </c>
      <c r="G90" s="45" t="s">
        <v>6</v>
      </c>
      <c r="H90" s="152">
        <v>0</v>
      </c>
      <c r="I90" s="159"/>
    </row>
    <row r="91" spans="1:9" ht="13.35" customHeight="1" thickBot="1" x14ac:dyDescent="0.3">
      <c r="A91" s="159"/>
      <c r="B91" s="157"/>
      <c r="C91" s="157"/>
      <c r="D91" s="157"/>
      <c r="E91" s="46" t="s">
        <v>150</v>
      </c>
      <c r="F91" s="47" t="s">
        <v>5</v>
      </c>
      <c r="G91" s="48"/>
      <c r="H91" s="140">
        <f>SUM(H89:H90)</f>
        <v>0</v>
      </c>
      <c r="I91" s="159"/>
    </row>
    <row r="92" spans="1:9" x14ac:dyDescent="0.25">
      <c r="A92" s="159"/>
      <c r="B92" s="162"/>
      <c r="C92" s="163"/>
      <c r="D92" s="163"/>
      <c r="E92" s="162"/>
      <c r="F92" s="164"/>
      <c r="G92" s="165"/>
      <c r="H92" s="165"/>
      <c r="I92" s="159"/>
    </row>
    <row r="93" spans="1:9" ht="13.5" thickBot="1" x14ac:dyDescent="0.3">
      <c r="A93" s="159"/>
      <c r="B93" s="162"/>
      <c r="C93" s="163"/>
      <c r="D93" s="163"/>
      <c r="E93" s="162"/>
      <c r="F93" s="164"/>
      <c r="G93" s="165"/>
      <c r="H93" s="165"/>
      <c r="I93" s="159"/>
    </row>
    <row r="94" spans="1:9" ht="13.5" thickBot="1" x14ac:dyDescent="0.3">
      <c r="A94" s="159"/>
      <c r="B94" s="112" t="s">
        <v>168</v>
      </c>
      <c r="C94" s="113"/>
      <c r="D94" s="113"/>
      <c r="E94" s="113"/>
      <c r="F94" s="114"/>
      <c r="G94" s="115"/>
      <c r="H94" s="116"/>
      <c r="I94" s="159"/>
    </row>
    <row r="95" spans="1:9" x14ac:dyDescent="0.25">
      <c r="A95" s="159"/>
      <c r="B95" s="120" t="s">
        <v>127</v>
      </c>
      <c r="C95" s="121"/>
      <c r="D95" s="121"/>
      <c r="E95" s="122"/>
      <c r="F95" s="123"/>
      <c r="G95" s="124"/>
      <c r="H95" s="117">
        <f>H19</f>
        <v>0</v>
      </c>
      <c r="I95" s="159"/>
    </row>
    <row r="96" spans="1:9" x14ac:dyDescent="0.25">
      <c r="A96" s="159"/>
      <c r="B96" s="125" t="s">
        <v>128</v>
      </c>
      <c r="C96" s="126"/>
      <c r="D96" s="126"/>
      <c r="E96" s="127"/>
      <c r="F96" s="128"/>
      <c r="G96" s="129"/>
      <c r="H96" s="118">
        <f>H27</f>
        <v>0</v>
      </c>
      <c r="I96" s="159"/>
    </row>
    <row r="97" spans="1:9" x14ac:dyDescent="0.25">
      <c r="A97" s="159"/>
      <c r="B97" s="125" t="s">
        <v>129</v>
      </c>
      <c r="C97" s="126"/>
      <c r="D97" s="126"/>
      <c r="E97" s="127"/>
      <c r="F97" s="128"/>
      <c r="G97" s="129"/>
      <c r="H97" s="118">
        <f>H35</f>
        <v>0</v>
      </c>
      <c r="I97" s="159"/>
    </row>
    <row r="98" spans="1:9" x14ac:dyDescent="0.25">
      <c r="A98" s="159"/>
      <c r="B98" s="125" t="s">
        <v>130</v>
      </c>
      <c r="C98" s="126"/>
      <c r="D98" s="126"/>
      <c r="E98" s="127"/>
      <c r="F98" s="128"/>
      <c r="G98" s="129"/>
      <c r="H98" s="118">
        <f>H47</f>
        <v>0</v>
      </c>
      <c r="I98" s="159"/>
    </row>
    <row r="99" spans="1:9" x14ac:dyDescent="0.25">
      <c r="A99" s="159"/>
      <c r="B99" s="125" t="s">
        <v>131</v>
      </c>
      <c r="C99" s="128"/>
      <c r="D99" s="128"/>
      <c r="E99" s="130"/>
      <c r="F99" s="128"/>
      <c r="G99" s="129"/>
      <c r="H99" s="118">
        <f>H51</f>
        <v>0</v>
      </c>
      <c r="I99" s="159"/>
    </row>
    <row r="100" spans="1:9" x14ac:dyDescent="0.25">
      <c r="A100" s="159"/>
      <c r="B100" s="125" t="s">
        <v>132</v>
      </c>
      <c r="C100" s="128"/>
      <c r="D100" s="128"/>
      <c r="E100" s="130"/>
      <c r="F100" s="128"/>
      <c r="G100" s="129"/>
      <c r="H100" s="118">
        <f>H57</f>
        <v>0</v>
      </c>
      <c r="I100" s="159"/>
    </row>
    <row r="101" spans="1:9" x14ac:dyDescent="0.25">
      <c r="A101" s="159"/>
      <c r="B101" s="125" t="s">
        <v>133</v>
      </c>
      <c r="C101" s="131"/>
      <c r="D101" s="128"/>
      <c r="E101" s="130"/>
      <c r="F101" s="128"/>
      <c r="G101" s="129"/>
      <c r="H101" s="118">
        <f>H64</f>
        <v>0</v>
      </c>
      <c r="I101" s="159"/>
    </row>
    <row r="102" spans="1:9" x14ac:dyDescent="0.25">
      <c r="A102" s="159"/>
      <c r="B102" s="125" t="s">
        <v>134</v>
      </c>
      <c r="C102" s="128"/>
      <c r="D102" s="128"/>
      <c r="E102" s="130"/>
      <c r="F102" s="128"/>
      <c r="G102" s="129"/>
      <c r="H102" s="118">
        <f>H69</f>
        <v>0</v>
      </c>
      <c r="I102" s="159"/>
    </row>
    <row r="103" spans="1:9" x14ac:dyDescent="0.25">
      <c r="A103" s="159"/>
      <c r="B103" s="125" t="s">
        <v>135</v>
      </c>
      <c r="C103" s="131"/>
      <c r="D103" s="128"/>
      <c r="E103" s="130"/>
      <c r="F103" s="128"/>
      <c r="G103" s="129"/>
      <c r="H103" s="118">
        <f>H73</f>
        <v>0</v>
      </c>
      <c r="I103" s="159"/>
    </row>
    <row r="104" spans="1:9" x14ac:dyDescent="0.25">
      <c r="A104" s="159"/>
      <c r="B104" s="125" t="s">
        <v>136</v>
      </c>
      <c r="C104" s="131"/>
      <c r="D104" s="128"/>
      <c r="E104" s="130"/>
      <c r="F104" s="128"/>
      <c r="G104" s="129"/>
      <c r="H104" s="118">
        <f>H78</f>
        <v>0</v>
      </c>
      <c r="I104" s="159"/>
    </row>
    <row r="105" spans="1:9" x14ac:dyDescent="0.25">
      <c r="A105" s="159"/>
      <c r="B105" s="125" t="s">
        <v>148</v>
      </c>
      <c r="C105" s="131"/>
      <c r="D105" s="130"/>
      <c r="E105" s="130"/>
      <c r="F105" s="130"/>
      <c r="G105" s="130"/>
      <c r="H105" s="118">
        <f>H85</f>
        <v>0</v>
      </c>
      <c r="I105" s="159"/>
    </row>
    <row r="106" spans="1:9" ht="13.5" thickBot="1" x14ac:dyDescent="0.3">
      <c r="A106" s="159"/>
      <c r="B106" s="132" t="s">
        <v>151</v>
      </c>
      <c r="C106" s="133"/>
      <c r="D106" s="133"/>
      <c r="E106" s="134"/>
      <c r="F106" s="135"/>
      <c r="G106" s="136"/>
      <c r="H106" s="119">
        <f>H91</f>
        <v>0</v>
      </c>
      <c r="I106" s="159"/>
    </row>
    <row r="107" spans="1:9" ht="13.5" thickBot="1" x14ac:dyDescent="0.3">
      <c r="A107" s="159"/>
      <c r="B107" s="139" t="s">
        <v>169</v>
      </c>
      <c r="C107" s="137"/>
      <c r="D107" s="137"/>
      <c r="E107" s="137"/>
      <c r="F107" s="137"/>
      <c r="G107" s="137"/>
      <c r="H107" s="150">
        <f>SUM(H95:H106)</f>
        <v>0</v>
      </c>
      <c r="I107" s="159"/>
    </row>
    <row r="108" spans="1:9" x14ac:dyDescent="0.25">
      <c r="A108" s="159"/>
      <c r="B108" s="162"/>
      <c r="C108" s="163"/>
      <c r="D108" s="163"/>
      <c r="E108" s="162"/>
      <c r="F108" s="164"/>
      <c r="G108" s="165"/>
      <c r="H108" s="165"/>
      <c r="I108" s="159"/>
    </row>
    <row r="109" spans="1:9" x14ac:dyDescent="0.25">
      <c r="A109" s="159"/>
      <c r="B109" s="162"/>
      <c r="C109" s="163"/>
      <c r="D109" s="163"/>
      <c r="E109" s="162"/>
      <c r="F109" s="164"/>
      <c r="G109" s="165"/>
      <c r="H109" s="165"/>
      <c r="I109" s="159"/>
    </row>
    <row r="110" spans="1:9" x14ac:dyDescent="0.25">
      <c r="A110" s="159"/>
      <c r="B110" s="162"/>
      <c r="C110" s="163"/>
      <c r="D110" s="163"/>
      <c r="E110" s="162"/>
      <c r="F110" s="164"/>
      <c r="G110" s="165"/>
      <c r="H110" s="165"/>
      <c r="I110" s="159"/>
    </row>
    <row r="111" spans="1:9" x14ac:dyDescent="0.25">
      <c r="A111" s="159"/>
      <c r="B111" s="162"/>
      <c r="C111" s="163"/>
      <c r="D111" s="163"/>
      <c r="E111" s="162"/>
      <c r="F111" s="164"/>
      <c r="G111" s="165"/>
      <c r="H111" s="165"/>
      <c r="I111" s="159"/>
    </row>
    <row r="112" spans="1:9" x14ac:dyDescent="0.25">
      <c r="A112" s="159"/>
      <c r="B112" s="162"/>
      <c r="C112" s="163"/>
      <c r="D112" s="163"/>
      <c r="E112" s="162"/>
      <c r="F112" s="164"/>
      <c r="G112" s="165"/>
      <c r="H112" s="165"/>
      <c r="I112" s="159"/>
    </row>
  </sheetData>
  <mergeCells count="1">
    <mergeCell ref="B1:H1"/>
  </mergeCells>
  <printOptions horizontalCentered="1"/>
  <pageMargins left="0.5" right="0.5" top="0.5" bottom="0.5" header="0.3" footer="0.25"/>
  <pageSetup scale="68" fitToHeight="0" orientation="portrait" r:id="rId1"/>
  <rowBreaks count="1" manualBreakCount="1">
    <brk id="73" max="16383" man="1"/>
  </rowBreaks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  <pageSetUpPr fitToPage="1"/>
  </sheetPr>
  <dimension ref="A1:I36"/>
  <sheetViews>
    <sheetView zoomScale="85" zoomScaleNormal="85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3" sqref="B33"/>
    </sheetView>
  </sheetViews>
  <sheetFormatPr defaultColWidth="8.85546875" defaultRowHeight="12.75" x14ac:dyDescent="0.25"/>
  <cols>
    <col min="1" max="1" width="3.140625" style="2" customWidth="1"/>
    <col min="2" max="2" width="5.42578125" style="4" customWidth="1"/>
    <col min="3" max="3" width="28.42578125" style="31" customWidth="1"/>
    <col min="4" max="4" width="12.42578125" style="31" customWidth="1"/>
    <col min="5" max="5" width="52.42578125" style="4" customWidth="1"/>
    <col min="6" max="6" width="5.42578125" style="5" customWidth="1"/>
    <col min="7" max="8" width="14.42578125" style="1" customWidth="1"/>
    <col min="9" max="10" width="3.140625" style="2" customWidth="1"/>
    <col min="11" max="16384" width="8.85546875" style="2"/>
  </cols>
  <sheetData>
    <row r="1" spans="1:9" ht="85.5" customHeight="1" thickBot="1" x14ac:dyDescent="0.3">
      <c r="A1" s="159"/>
      <c r="B1" s="226" t="s">
        <v>188</v>
      </c>
      <c r="C1" s="227"/>
      <c r="D1" s="227"/>
      <c r="E1" s="227"/>
      <c r="F1" s="227"/>
      <c r="G1" s="227"/>
      <c r="H1" s="227"/>
      <c r="I1" s="159"/>
    </row>
    <row r="2" spans="1:9" ht="16.5" customHeight="1" x14ac:dyDescent="0.25">
      <c r="A2" s="159"/>
      <c r="B2" s="35" t="s">
        <v>177</v>
      </c>
      <c r="C2" s="36"/>
      <c r="D2" s="36"/>
      <c r="E2" s="37"/>
      <c r="F2" s="38"/>
      <c r="G2" s="39"/>
      <c r="H2" s="167"/>
      <c r="I2" s="159"/>
    </row>
    <row r="3" spans="1:9" s="3" customFormat="1" ht="13.5" customHeight="1" thickBot="1" x14ac:dyDescent="0.3">
      <c r="A3" s="158"/>
      <c r="B3" s="70" t="s">
        <v>0</v>
      </c>
      <c r="C3" s="71" t="s">
        <v>1</v>
      </c>
      <c r="D3" s="71" t="s">
        <v>2</v>
      </c>
      <c r="E3" s="71" t="s">
        <v>3</v>
      </c>
      <c r="F3" s="72" t="s">
        <v>4</v>
      </c>
      <c r="G3" s="73" t="s">
        <v>166</v>
      </c>
      <c r="H3" s="168" t="s">
        <v>167</v>
      </c>
      <c r="I3" s="158"/>
    </row>
    <row r="4" spans="1:9" ht="13.5" customHeight="1" thickBot="1" x14ac:dyDescent="0.3">
      <c r="A4" s="159"/>
      <c r="B4" s="93" t="s">
        <v>159</v>
      </c>
      <c r="C4" s="94"/>
      <c r="D4" s="94"/>
      <c r="E4" s="94"/>
      <c r="F4" s="95"/>
      <c r="G4" s="96"/>
      <c r="H4" s="178"/>
      <c r="I4" s="159"/>
    </row>
    <row r="5" spans="1:9" s="10" customFormat="1" ht="13.5" customHeight="1" x14ac:dyDescent="0.25">
      <c r="A5" s="158"/>
      <c r="B5" s="97" t="s">
        <v>5</v>
      </c>
      <c r="C5" s="98" t="s">
        <v>160</v>
      </c>
      <c r="D5" s="88"/>
      <c r="E5" s="99" t="s">
        <v>163</v>
      </c>
      <c r="F5" s="88">
        <v>13</v>
      </c>
      <c r="G5" s="185">
        <v>0</v>
      </c>
      <c r="H5" s="177">
        <f>F5*G5</f>
        <v>0</v>
      </c>
      <c r="I5" s="158"/>
    </row>
    <row r="6" spans="1:9" s="10" customFormat="1" ht="13.5" customHeight="1" x14ac:dyDescent="0.25">
      <c r="A6" s="158"/>
      <c r="B6" s="56" t="s">
        <v>5</v>
      </c>
      <c r="C6" s="7" t="s">
        <v>8</v>
      </c>
      <c r="D6" s="7"/>
      <c r="E6" s="16" t="s">
        <v>112</v>
      </c>
      <c r="F6" s="6">
        <v>1</v>
      </c>
      <c r="G6" s="9" t="s">
        <v>6</v>
      </c>
      <c r="H6" s="186">
        <v>0</v>
      </c>
      <c r="I6" s="158"/>
    </row>
    <row r="7" spans="1:9" s="10" customFormat="1" ht="13.5" customHeight="1" thickBot="1" x14ac:dyDescent="0.3">
      <c r="A7" s="158"/>
      <c r="B7" s="57" t="s">
        <v>5</v>
      </c>
      <c r="C7" s="42" t="s">
        <v>7</v>
      </c>
      <c r="D7" s="42"/>
      <c r="E7" s="59" t="s">
        <v>113</v>
      </c>
      <c r="F7" s="43">
        <v>1</v>
      </c>
      <c r="G7" s="151" t="s">
        <v>6</v>
      </c>
      <c r="H7" s="187">
        <v>0</v>
      </c>
      <c r="I7" s="158"/>
    </row>
    <row r="8" spans="1:9" s="10" customFormat="1" ht="13.5" customHeight="1" thickBot="1" x14ac:dyDescent="0.3">
      <c r="A8" s="158"/>
      <c r="B8" s="157"/>
      <c r="C8" s="157"/>
      <c r="D8" s="157"/>
      <c r="E8" s="46" t="s">
        <v>183</v>
      </c>
      <c r="F8" s="47"/>
      <c r="G8" s="48"/>
      <c r="H8" s="140">
        <f>SUM(H5:H7)</f>
        <v>0</v>
      </c>
      <c r="I8" s="158"/>
    </row>
    <row r="9" spans="1:9" ht="13.5" customHeight="1" x14ac:dyDescent="0.25">
      <c r="A9" s="159"/>
      <c r="B9" s="169"/>
      <c r="C9" s="170"/>
      <c r="D9" s="169"/>
      <c r="E9" s="171"/>
      <c r="F9" s="169"/>
      <c r="G9" s="172"/>
      <c r="H9" s="172"/>
      <c r="I9" s="159"/>
    </row>
    <row r="10" spans="1:9" ht="13.35" customHeight="1" thickBot="1" x14ac:dyDescent="0.3">
      <c r="A10" s="159"/>
      <c r="B10" s="93" t="s">
        <v>174</v>
      </c>
      <c r="C10" s="94"/>
      <c r="D10" s="94"/>
      <c r="E10" s="94"/>
      <c r="F10" s="95"/>
      <c r="G10" s="96"/>
      <c r="H10" s="179"/>
      <c r="I10" s="159"/>
    </row>
    <row r="11" spans="1:9" ht="13.35" customHeight="1" x14ac:dyDescent="0.25">
      <c r="A11" s="159"/>
      <c r="B11" s="97" t="s">
        <v>5</v>
      </c>
      <c r="C11" s="98" t="s">
        <v>161</v>
      </c>
      <c r="D11" s="88"/>
      <c r="E11" s="99" t="s">
        <v>164</v>
      </c>
      <c r="F11" s="88">
        <v>2</v>
      </c>
      <c r="G11" s="185">
        <v>0</v>
      </c>
      <c r="H11" s="177">
        <f>F11*G11</f>
        <v>0</v>
      </c>
      <c r="I11" s="159"/>
    </row>
    <row r="12" spans="1:9" ht="13.35" customHeight="1" x14ac:dyDescent="0.25">
      <c r="A12" s="159"/>
      <c r="B12" s="173" t="s">
        <v>5</v>
      </c>
      <c r="C12" s="174" t="s">
        <v>162</v>
      </c>
      <c r="D12" s="175"/>
      <c r="E12" s="176" t="s">
        <v>165</v>
      </c>
      <c r="F12" s="175">
        <v>1</v>
      </c>
      <c r="G12" s="188">
        <v>0</v>
      </c>
      <c r="H12" s="142">
        <f t="shared" ref="H12:H13" si="0">F12*G12</f>
        <v>0</v>
      </c>
      <c r="I12" s="159"/>
    </row>
    <row r="13" spans="1:9" ht="13.35" customHeight="1" x14ac:dyDescent="0.25">
      <c r="A13" s="159"/>
      <c r="B13" s="173"/>
      <c r="C13" s="174" t="s">
        <v>175</v>
      </c>
      <c r="D13" s="175"/>
      <c r="E13" s="176" t="s">
        <v>176</v>
      </c>
      <c r="F13" s="175">
        <v>13</v>
      </c>
      <c r="G13" s="188">
        <v>0</v>
      </c>
      <c r="H13" s="142">
        <f t="shared" si="0"/>
        <v>0</v>
      </c>
      <c r="I13" s="159"/>
    </row>
    <row r="14" spans="1:9" ht="12.75" customHeight="1" x14ac:dyDescent="0.25">
      <c r="A14" s="159"/>
      <c r="B14" s="56" t="s">
        <v>5</v>
      </c>
      <c r="C14" s="7" t="s">
        <v>8</v>
      </c>
      <c r="D14" s="7"/>
      <c r="E14" s="16" t="s">
        <v>112</v>
      </c>
      <c r="F14" s="6">
        <v>1</v>
      </c>
      <c r="G14" s="9" t="s">
        <v>6</v>
      </c>
      <c r="H14" s="186">
        <v>0</v>
      </c>
      <c r="I14" s="159"/>
    </row>
    <row r="15" spans="1:9" ht="12.75" customHeight="1" thickBot="1" x14ac:dyDescent="0.3">
      <c r="A15" s="159"/>
      <c r="B15" s="57" t="s">
        <v>5</v>
      </c>
      <c r="C15" s="42" t="s">
        <v>7</v>
      </c>
      <c r="D15" s="42"/>
      <c r="E15" s="59" t="s">
        <v>113</v>
      </c>
      <c r="F15" s="43">
        <v>1</v>
      </c>
      <c r="G15" s="151" t="s">
        <v>6</v>
      </c>
      <c r="H15" s="187">
        <v>0</v>
      </c>
      <c r="I15" s="159"/>
    </row>
    <row r="16" spans="1:9" ht="13.5" thickBot="1" x14ac:dyDescent="0.3">
      <c r="A16" s="159"/>
      <c r="B16" s="157"/>
      <c r="C16" s="157"/>
      <c r="D16" s="157"/>
      <c r="E16" s="78" t="s">
        <v>179</v>
      </c>
      <c r="F16" s="79"/>
      <c r="G16" s="80"/>
      <c r="H16" s="180">
        <f>SUM(H11:H15)</f>
        <v>0</v>
      </c>
      <c r="I16" s="159"/>
    </row>
    <row r="17" spans="1:9" x14ac:dyDescent="0.25">
      <c r="A17" s="159"/>
      <c r="B17" s="157"/>
      <c r="C17" s="157"/>
      <c r="D17" s="157"/>
      <c r="E17" s="181"/>
      <c r="F17" s="182"/>
      <c r="G17" s="183"/>
      <c r="H17" s="183"/>
      <c r="I17" s="159"/>
    </row>
    <row r="18" spans="1:9" ht="13.5" thickBot="1" x14ac:dyDescent="0.3">
      <c r="A18" s="159"/>
      <c r="B18" s="93" t="s">
        <v>189</v>
      </c>
      <c r="C18" s="94"/>
      <c r="D18" s="94"/>
      <c r="E18" s="94"/>
      <c r="F18" s="95"/>
      <c r="G18" s="96"/>
      <c r="H18" s="179"/>
      <c r="I18" s="159"/>
    </row>
    <row r="19" spans="1:9" x14ac:dyDescent="0.25">
      <c r="A19" s="159"/>
      <c r="B19" s="97" t="s">
        <v>5</v>
      </c>
      <c r="C19" s="98" t="s">
        <v>199</v>
      </c>
      <c r="D19" s="98"/>
      <c r="E19" s="204" t="s">
        <v>200</v>
      </c>
      <c r="F19" s="88">
        <v>-2</v>
      </c>
      <c r="G19" s="185">
        <v>0</v>
      </c>
      <c r="H19" s="177">
        <f>F19*G19</f>
        <v>0</v>
      </c>
      <c r="I19" s="159"/>
    </row>
    <row r="20" spans="1:9" ht="13.5" thickBot="1" x14ac:dyDescent="0.3">
      <c r="A20" s="159"/>
      <c r="B20" s="41" t="s">
        <v>5</v>
      </c>
      <c r="C20" s="42" t="s">
        <v>201</v>
      </c>
      <c r="D20" s="43"/>
      <c r="E20" s="44" t="s">
        <v>202</v>
      </c>
      <c r="F20" s="43">
        <v>2</v>
      </c>
      <c r="G20" s="193">
        <v>0</v>
      </c>
      <c r="H20" s="152">
        <f t="shared" ref="H20" si="1">F20*G20</f>
        <v>0</v>
      </c>
      <c r="I20" s="159"/>
    </row>
    <row r="21" spans="1:9" ht="13.5" thickBot="1" x14ac:dyDescent="0.3">
      <c r="A21" s="159"/>
      <c r="B21" s="157"/>
      <c r="C21" s="157"/>
      <c r="D21" s="157"/>
      <c r="E21" s="78" t="s">
        <v>189</v>
      </c>
      <c r="F21" s="79"/>
      <c r="G21" s="80"/>
      <c r="H21" s="180">
        <f>SUM(H19:H20)</f>
        <v>0</v>
      </c>
      <c r="I21" s="159"/>
    </row>
    <row r="22" spans="1:9" x14ac:dyDescent="0.25">
      <c r="A22" s="159"/>
      <c r="B22" s="157"/>
      <c r="C22" s="157"/>
      <c r="D22" s="157"/>
      <c r="E22" s="181"/>
      <c r="F22" s="182"/>
      <c r="G22" s="183"/>
      <c r="H22" s="183"/>
      <c r="I22" s="159"/>
    </row>
    <row r="23" spans="1:9" ht="13.5" thickBot="1" x14ac:dyDescent="0.3">
      <c r="A23" s="159"/>
      <c r="B23" s="157"/>
      <c r="C23" s="157"/>
      <c r="D23" s="157"/>
      <c r="E23" s="181"/>
      <c r="F23" s="182"/>
      <c r="G23" s="183"/>
      <c r="H23" s="183"/>
      <c r="I23" s="159"/>
    </row>
    <row r="24" spans="1:9" ht="13.5" thickBot="1" x14ac:dyDescent="0.3">
      <c r="A24" s="159"/>
      <c r="B24" s="112" t="s">
        <v>178</v>
      </c>
      <c r="C24" s="113"/>
      <c r="D24" s="113"/>
      <c r="E24" s="113"/>
      <c r="F24" s="114"/>
      <c r="G24" s="115"/>
      <c r="H24" s="116"/>
      <c r="I24" s="159"/>
    </row>
    <row r="25" spans="1:9" x14ac:dyDescent="0.25">
      <c r="A25" s="159"/>
      <c r="B25" s="120" t="s">
        <v>159</v>
      </c>
      <c r="C25" s="121"/>
      <c r="D25" s="121"/>
      <c r="E25" s="122"/>
      <c r="F25" s="123"/>
      <c r="G25" s="124"/>
      <c r="H25" s="190">
        <f>H8</f>
        <v>0</v>
      </c>
      <c r="I25" s="159"/>
    </row>
    <row r="26" spans="1:9" x14ac:dyDescent="0.25">
      <c r="A26" s="159"/>
      <c r="B26" s="125" t="s">
        <v>179</v>
      </c>
      <c r="C26" s="126"/>
      <c r="D26" s="126"/>
      <c r="E26" s="127"/>
      <c r="F26" s="128"/>
      <c r="G26" s="129"/>
      <c r="H26" s="118">
        <f>H16</f>
        <v>0</v>
      </c>
      <c r="I26" s="159"/>
    </row>
    <row r="27" spans="1:9" x14ac:dyDescent="0.25">
      <c r="A27" s="159"/>
      <c r="B27" s="125" t="s">
        <v>189</v>
      </c>
      <c r="C27" s="126"/>
      <c r="D27" s="126"/>
      <c r="E27" s="127"/>
      <c r="F27" s="128"/>
      <c r="G27" s="228"/>
      <c r="H27" s="118">
        <f>H21</f>
        <v>0</v>
      </c>
      <c r="I27" s="159"/>
    </row>
    <row r="28" spans="1:9" x14ac:dyDescent="0.25">
      <c r="A28" s="159"/>
      <c r="B28" s="125" t="s">
        <v>218</v>
      </c>
      <c r="C28" s="126"/>
      <c r="D28" s="126"/>
      <c r="E28" s="127"/>
      <c r="F28" s="128"/>
      <c r="G28" s="129"/>
      <c r="H28" s="117">
        <f>H18</f>
        <v>0</v>
      </c>
      <c r="I28" s="159"/>
    </row>
    <row r="29" spans="1:9" ht="13.5" thickBot="1" x14ac:dyDescent="0.3">
      <c r="A29" s="159"/>
      <c r="B29" s="120" t="s">
        <v>219</v>
      </c>
      <c r="C29" s="121"/>
      <c r="D29" s="121"/>
      <c r="E29" s="122"/>
      <c r="F29" s="123"/>
      <c r="G29" s="124"/>
      <c r="H29" s="145">
        <f>H23</f>
        <v>0</v>
      </c>
      <c r="I29" s="159"/>
    </row>
    <row r="30" spans="1:9" ht="13.5" thickBot="1" x14ac:dyDescent="0.3">
      <c r="A30" s="159"/>
      <c r="B30" s="229" t="s">
        <v>217</v>
      </c>
      <c r="C30" s="230"/>
      <c r="D30" s="230"/>
      <c r="E30" s="230"/>
      <c r="F30" s="230"/>
      <c r="G30" s="230"/>
      <c r="H30" s="150">
        <f>SUM(H25:H27,H29)</f>
        <v>0</v>
      </c>
      <c r="I30" s="159"/>
    </row>
    <row r="31" spans="1:9" x14ac:dyDescent="0.25">
      <c r="A31" s="159"/>
      <c r="B31" s="162"/>
      <c r="C31" s="163"/>
      <c r="D31" s="163"/>
      <c r="E31" s="162"/>
      <c r="F31" s="164"/>
      <c r="G31" s="165"/>
      <c r="H31" s="165"/>
      <c r="I31" s="159"/>
    </row>
    <row r="32" spans="1:9" x14ac:dyDescent="0.25">
      <c r="A32" s="159"/>
      <c r="B32" s="162"/>
      <c r="C32" s="163"/>
      <c r="D32" s="163"/>
      <c r="E32" s="162"/>
      <c r="F32" s="164"/>
      <c r="G32" s="165"/>
      <c r="H32" s="165"/>
      <c r="I32" s="159"/>
    </row>
    <row r="33" spans="1:9" x14ac:dyDescent="0.25">
      <c r="A33" s="159"/>
      <c r="B33" s="162"/>
      <c r="C33" s="163"/>
      <c r="D33" s="163"/>
      <c r="E33" s="162"/>
      <c r="F33" s="164"/>
      <c r="G33" s="165"/>
      <c r="H33" s="165"/>
      <c r="I33" s="159"/>
    </row>
    <row r="34" spans="1:9" x14ac:dyDescent="0.25">
      <c r="A34" s="159"/>
      <c r="B34" s="162"/>
      <c r="C34" s="163"/>
      <c r="D34" s="163"/>
      <c r="E34" s="162"/>
      <c r="F34" s="164"/>
      <c r="G34" s="165"/>
      <c r="H34" s="165"/>
      <c r="I34" s="159"/>
    </row>
    <row r="35" spans="1:9" x14ac:dyDescent="0.25">
      <c r="A35" s="159"/>
      <c r="B35" s="162"/>
      <c r="C35" s="163"/>
      <c r="D35" s="163"/>
      <c r="E35" s="162"/>
      <c r="F35" s="164"/>
      <c r="G35" s="165"/>
      <c r="H35" s="165"/>
      <c r="I35" s="159"/>
    </row>
    <row r="36" spans="1:9" x14ac:dyDescent="0.25">
      <c r="A36" s="159"/>
    </row>
  </sheetData>
  <mergeCells count="1">
    <mergeCell ref="B1:H1"/>
  </mergeCells>
  <printOptions horizontalCentered="1"/>
  <pageMargins left="0.5" right="0.5" top="0.5" bottom="0.5" header="0.3" footer="0.25"/>
  <pageSetup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I111"/>
  <sheetViews>
    <sheetView zoomScale="85" zoomScaleNormal="85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5546875" defaultRowHeight="12.75" x14ac:dyDescent="0.25"/>
  <cols>
    <col min="1" max="1" width="3.140625" style="2" customWidth="1"/>
    <col min="2" max="2" width="5.42578125" style="4" customWidth="1"/>
    <col min="3" max="3" width="28.42578125" style="31" customWidth="1"/>
    <col min="4" max="4" width="12.42578125" style="31" customWidth="1"/>
    <col min="5" max="5" width="52.42578125" style="4" customWidth="1"/>
    <col min="6" max="6" width="5.42578125" style="5" customWidth="1"/>
    <col min="7" max="8" width="14.42578125" style="1" customWidth="1"/>
    <col min="9" max="9" width="3.140625" style="2" customWidth="1"/>
    <col min="10" max="16384" width="8.85546875" style="2"/>
  </cols>
  <sheetData>
    <row r="1" spans="1:9" ht="85.5" customHeight="1" thickBot="1" x14ac:dyDescent="0.3">
      <c r="A1" s="159"/>
      <c r="B1" s="226" t="s">
        <v>184</v>
      </c>
      <c r="C1" s="227"/>
      <c r="D1" s="227"/>
      <c r="E1" s="227"/>
      <c r="F1" s="227"/>
      <c r="G1" s="227"/>
      <c r="H1" s="227"/>
      <c r="I1" s="159"/>
    </row>
    <row r="2" spans="1:9" ht="16.5" customHeight="1" x14ac:dyDescent="0.25">
      <c r="A2" s="159"/>
      <c r="B2" s="35" t="s">
        <v>41</v>
      </c>
      <c r="C2" s="36"/>
      <c r="D2" s="36"/>
      <c r="E2" s="37"/>
      <c r="F2" s="38"/>
      <c r="G2" s="39"/>
      <c r="H2" s="167"/>
      <c r="I2" s="159"/>
    </row>
    <row r="3" spans="1:9" s="3" customFormat="1" ht="13.5" customHeight="1" thickBot="1" x14ac:dyDescent="0.3">
      <c r="A3" s="158"/>
      <c r="B3" s="70" t="s">
        <v>0</v>
      </c>
      <c r="C3" s="71" t="s">
        <v>1</v>
      </c>
      <c r="D3" s="71" t="s">
        <v>2</v>
      </c>
      <c r="E3" s="71" t="s">
        <v>3</v>
      </c>
      <c r="F3" s="72" t="s">
        <v>4</v>
      </c>
      <c r="G3" s="73" t="s">
        <v>166</v>
      </c>
      <c r="H3" s="168" t="s">
        <v>167</v>
      </c>
      <c r="I3" s="158"/>
    </row>
    <row r="4" spans="1:9" ht="13.5" customHeight="1" x14ac:dyDescent="0.25">
      <c r="A4" s="159"/>
      <c r="B4" s="66" t="s">
        <v>127</v>
      </c>
      <c r="C4" s="67"/>
      <c r="D4" s="67"/>
      <c r="E4" s="67"/>
      <c r="F4" s="68"/>
      <c r="G4" s="69"/>
      <c r="H4" s="184"/>
      <c r="I4" s="159"/>
    </row>
    <row r="5" spans="1:9" s="10" customFormat="1" ht="13.5" customHeight="1" x14ac:dyDescent="0.25">
      <c r="A5" s="158"/>
      <c r="B5" s="40" t="s">
        <v>5</v>
      </c>
      <c r="C5" s="7" t="s">
        <v>9</v>
      </c>
      <c r="D5" s="6"/>
      <c r="E5" s="8" t="s">
        <v>25</v>
      </c>
      <c r="F5" s="6">
        <v>1</v>
      </c>
      <c r="G5" s="192">
        <v>0</v>
      </c>
      <c r="H5" s="142">
        <f>F5*G5</f>
        <v>0</v>
      </c>
      <c r="I5" s="158"/>
    </row>
    <row r="6" spans="1:9" s="10" customFormat="1" ht="13.5" customHeight="1" x14ac:dyDescent="0.25">
      <c r="A6" s="158"/>
      <c r="B6" s="40" t="s">
        <v>5</v>
      </c>
      <c r="C6" s="7" t="s">
        <v>10</v>
      </c>
      <c r="D6" s="6"/>
      <c r="E6" s="8" t="s">
        <v>26</v>
      </c>
      <c r="F6" s="6">
        <v>3</v>
      </c>
      <c r="G6" s="192">
        <v>0</v>
      </c>
      <c r="H6" s="142">
        <f t="shared" ref="H6:H18" si="0">F6*G6</f>
        <v>0</v>
      </c>
      <c r="I6" s="158"/>
    </row>
    <row r="7" spans="1:9" s="10" customFormat="1" ht="13.5" customHeight="1" x14ac:dyDescent="0.25">
      <c r="A7" s="158"/>
      <c r="B7" s="40" t="s">
        <v>5</v>
      </c>
      <c r="C7" s="7" t="s">
        <v>11</v>
      </c>
      <c r="D7" s="6"/>
      <c r="E7" s="8" t="s">
        <v>27</v>
      </c>
      <c r="F7" s="6">
        <v>1</v>
      </c>
      <c r="G7" s="192">
        <v>0</v>
      </c>
      <c r="H7" s="142">
        <f t="shared" si="0"/>
        <v>0</v>
      </c>
      <c r="I7" s="158"/>
    </row>
    <row r="8" spans="1:9" s="10" customFormat="1" ht="13.5" customHeight="1" x14ac:dyDescent="0.25">
      <c r="A8" s="158"/>
      <c r="B8" s="40" t="s">
        <v>5</v>
      </c>
      <c r="C8" s="7" t="s">
        <v>12</v>
      </c>
      <c r="D8" s="6"/>
      <c r="E8" s="8" t="s">
        <v>28</v>
      </c>
      <c r="F8" s="6">
        <v>1</v>
      </c>
      <c r="G8" s="192">
        <v>0</v>
      </c>
      <c r="H8" s="142">
        <f t="shared" si="0"/>
        <v>0</v>
      </c>
      <c r="I8" s="158"/>
    </row>
    <row r="9" spans="1:9" s="10" customFormat="1" ht="13.5" customHeight="1" x14ac:dyDescent="0.25">
      <c r="A9" s="158"/>
      <c r="B9" s="40" t="s">
        <v>5</v>
      </c>
      <c r="C9" s="7" t="s">
        <v>13</v>
      </c>
      <c r="D9" s="6"/>
      <c r="E9" s="8" t="s">
        <v>29</v>
      </c>
      <c r="F9" s="6">
        <v>3</v>
      </c>
      <c r="G9" s="192">
        <v>0</v>
      </c>
      <c r="H9" s="142">
        <f t="shared" si="0"/>
        <v>0</v>
      </c>
      <c r="I9" s="158"/>
    </row>
    <row r="10" spans="1:9" s="10" customFormat="1" ht="13.5" customHeight="1" x14ac:dyDescent="0.25">
      <c r="A10" s="158"/>
      <c r="B10" s="40" t="s">
        <v>5</v>
      </c>
      <c r="C10" s="7" t="s">
        <v>14</v>
      </c>
      <c r="D10" s="6"/>
      <c r="E10" s="8" t="s">
        <v>30</v>
      </c>
      <c r="F10" s="6">
        <v>1</v>
      </c>
      <c r="G10" s="192">
        <v>0</v>
      </c>
      <c r="H10" s="142">
        <f t="shared" si="0"/>
        <v>0</v>
      </c>
      <c r="I10" s="158"/>
    </row>
    <row r="11" spans="1:9" s="10" customFormat="1" ht="13.5" customHeight="1" x14ac:dyDescent="0.25">
      <c r="A11" s="158"/>
      <c r="B11" s="40" t="s">
        <v>5</v>
      </c>
      <c r="C11" s="7" t="s">
        <v>15</v>
      </c>
      <c r="D11" s="6"/>
      <c r="E11" s="8" t="s">
        <v>31</v>
      </c>
      <c r="F11" s="6">
        <v>3</v>
      </c>
      <c r="G11" s="192">
        <v>0</v>
      </c>
      <c r="H11" s="142">
        <f t="shared" si="0"/>
        <v>0</v>
      </c>
      <c r="I11" s="158"/>
    </row>
    <row r="12" spans="1:9" s="10" customFormat="1" ht="13.5" customHeight="1" x14ac:dyDescent="0.25">
      <c r="A12" s="158"/>
      <c r="B12" s="40" t="s">
        <v>5</v>
      </c>
      <c r="C12" s="7" t="s">
        <v>16</v>
      </c>
      <c r="D12" s="6"/>
      <c r="E12" s="8" t="s">
        <v>32</v>
      </c>
      <c r="F12" s="6">
        <v>5</v>
      </c>
      <c r="G12" s="192">
        <v>0</v>
      </c>
      <c r="H12" s="142">
        <f t="shared" si="0"/>
        <v>0</v>
      </c>
      <c r="I12" s="158"/>
    </row>
    <row r="13" spans="1:9" s="10" customFormat="1" ht="13.5" customHeight="1" x14ac:dyDescent="0.25">
      <c r="A13" s="158"/>
      <c r="B13" s="40" t="s">
        <v>5</v>
      </c>
      <c r="C13" s="7" t="s">
        <v>17</v>
      </c>
      <c r="D13" s="6"/>
      <c r="E13" s="8" t="s">
        <v>33</v>
      </c>
      <c r="F13" s="6">
        <v>2</v>
      </c>
      <c r="G13" s="192">
        <v>0</v>
      </c>
      <c r="H13" s="142">
        <f t="shared" si="0"/>
        <v>0</v>
      </c>
      <c r="I13" s="158"/>
    </row>
    <row r="14" spans="1:9" s="10" customFormat="1" ht="13.5" customHeight="1" x14ac:dyDescent="0.25">
      <c r="A14" s="158"/>
      <c r="B14" s="40" t="s">
        <v>5</v>
      </c>
      <c r="C14" s="7" t="s">
        <v>18</v>
      </c>
      <c r="D14" s="6"/>
      <c r="E14" s="8" t="s">
        <v>34</v>
      </c>
      <c r="F14" s="6">
        <v>1</v>
      </c>
      <c r="G14" s="192">
        <v>0</v>
      </c>
      <c r="H14" s="142">
        <f t="shared" si="0"/>
        <v>0</v>
      </c>
      <c r="I14" s="158"/>
    </row>
    <row r="15" spans="1:9" s="10" customFormat="1" ht="13.5" customHeight="1" x14ac:dyDescent="0.25">
      <c r="A15" s="158"/>
      <c r="B15" s="40" t="s">
        <v>5</v>
      </c>
      <c r="C15" s="7" t="s">
        <v>19</v>
      </c>
      <c r="D15" s="6"/>
      <c r="E15" s="8" t="s">
        <v>35</v>
      </c>
      <c r="F15" s="6">
        <v>2</v>
      </c>
      <c r="G15" s="192">
        <v>0</v>
      </c>
      <c r="H15" s="142">
        <f t="shared" si="0"/>
        <v>0</v>
      </c>
      <c r="I15" s="158"/>
    </row>
    <row r="16" spans="1:9" s="10" customFormat="1" ht="13.5" customHeight="1" x14ac:dyDescent="0.25">
      <c r="A16" s="158"/>
      <c r="B16" s="40" t="s">
        <v>5</v>
      </c>
      <c r="C16" s="7" t="s">
        <v>20</v>
      </c>
      <c r="D16" s="6"/>
      <c r="E16" s="8" t="s">
        <v>36</v>
      </c>
      <c r="F16" s="6">
        <v>1</v>
      </c>
      <c r="G16" s="192">
        <v>0</v>
      </c>
      <c r="H16" s="142">
        <f t="shared" si="0"/>
        <v>0</v>
      </c>
      <c r="I16" s="158"/>
    </row>
    <row r="17" spans="1:9" s="10" customFormat="1" ht="13.5" customHeight="1" x14ac:dyDescent="0.25">
      <c r="A17" s="158"/>
      <c r="B17" s="40" t="s">
        <v>5</v>
      </c>
      <c r="C17" s="7" t="s">
        <v>23</v>
      </c>
      <c r="D17" s="6"/>
      <c r="E17" s="8" t="s">
        <v>39</v>
      </c>
      <c r="F17" s="6">
        <v>2</v>
      </c>
      <c r="G17" s="192">
        <v>0</v>
      </c>
      <c r="H17" s="142">
        <f t="shared" si="0"/>
        <v>0</v>
      </c>
      <c r="I17" s="158"/>
    </row>
    <row r="18" spans="1:9" s="10" customFormat="1" ht="13.5" customHeight="1" thickBot="1" x14ac:dyDescent="0.3">
      <c r="A18" s="158"/>
      <c r="B18" s="41" t="s">
        <v>5</v>
      </c>
      <c r="C18" s="42" t="s">
        <v>24</v>
      </c>
      <c r="D18" s="43"/>
      <c r="E18" s="44" t="s">
        <v>40</v>
      </c>
      <c r="F18" s="43">
        <v>1</v>
      </c>
      <c r="G18" s="193">
        <v>0</v>
      </c>
      <c r="H18" s="152">
        <f t="shared" si="0"/>
        <v>0</v>
      </c>
      <c r="I18" s="158"/>
    </row>
    <row r="19" spans="1:9" ht="13.5" customHeight="1" thickBot="1" x14ac:dyDescent="0.3">
      <c r="A19" s="159"/>
      <c r="B19" s="157"/>
      <c r="C19" s="157"/>
      <c r="D19" s="157"/>
      <c r="E19" s="46" t="s">
        <v>126</v>
      </c>
      <c r="F19" s="47"/>
      <c r="G19" s="48"/>
      <c r="H19" s="140">
        <f>SUM(H5:H18)</f>
        <v>0</v>
      </c>
      <c r="I19" s="159"/>
    </row>
    <row r="20" spans="1:9" s="23" customFormat="1" ht="13.5" customHeight="1" thickBot="1" x14ac:dyDescent="0.3">
      <c r="A20" s="160"/>
      <c r="B20" s="153"/>
      <c r="C20" s="153"/>
      <c r="D20" s="153"/>
      <c r="E20" s="154"/>
      <c r="F20" s="155"/>
      <c r="G20" s="156"/>
      <c r="H20" s="156"/>
      <c r="I20" s="160"/>
    </row>
    <row r="21" spans="1:9" s="3" customFormat="1" ht="13.5" customHeight="1" x14ac:dyDescent="0.25">
      <c r="A21" s="158"/>
      <c r="B21" s="49" t="s">
        <v>128</v>
      </c>
      <c r="C21" s="50"/>
      <c r="D21" s="50"/>
      <c r="E21" s="50"/>
      <c r="F21" s="51"/>
      <c r="G21" s="52"/>
      <c r="H21" s="141"/>
      <c r="I21" s="158"/>
    </row>
    <row r="22" spans="1:9" s="10" customFormat="1" ht="13.5" customHeight="1" x14ac:dyDescent="0.25">
      <c r="A22" s="158"/>
      <c r="B22" s="53" t="s">
        <v>5</v>
      </c>
      <c r="C22" s="13" t="s">
        <v>42</v>
      </c>
      <c r="D22" s="13"/>
      <c r="E22" s="15" t="s">
        <v>47</v>
      </c>
      <c r="F22" s="13">
        <v>2</v>
      </c>
      <c r="G22" s="194">
        <v>0</v>
      </c>
      <c r="H22" s="143">
        <f>F22*G22</f>
        <v>0</v>
      </c>
      <c r="I22" s="158"/>
    </row>
    <row r="23" spans="1:9" s="3" customFormat="1" ht="13.5" customHeight="1" x14ac:dyDescent="0.25">
      <c r="A23" s="158"/>
      <c r="B23" s="40" t="s">
        <v>5</v>
      </c>
      <c r="C23" s="6" t="s">
        <v>43</v>
      </c>
      <c r="D23" s="6"/>
      <c r="E23" s="8" t="s">
        <v>48</v>
      </c>
      <c r="F23" s="6">
        <v>1</v>
      </c>
      <c r="G23" s="192">
        <v>0</v>
      </c>
      <c r="H23" s="143">
        <f t="shared" ref="H23:H26" si="1">F23*G23</f>
        <v>0</v>
      </c>
      <c r="I23" s="158"/>
    </row>
    <row r="24" spans="1:9" s="10" customFormat="1" ht="13.5" customHeight="1" x14ac:dyDescent="0.25">
      <c r="A24" s="158"/>
      <c r="B24" s="40" t="s">
        <v>5</v>
      </c>
      <c r="C24" s="6" t="s">
        <v>44</v>
      </c>
      <c r="D24" s="6"/>
      <c r="E24" s="8" t="s">
        <v>49</v>
      </c>
      <c r="F24" s="6">
        <v>1</v>
      </c>
      <c r="G24" s="192">
        <v>0</v>
      </c>
      <c r="H24" s="143">
        <f t="shared" si="1"/>
        <v>0</v>
      </c>
      <c r="I24" s="158"/>
    </row>
    <row r="25" spans="1:9" s="10" customFormat="1" ht="13.5" customHeight="1" x14ac:dyDescent="0.25">
      <c r="A25" s="158"/>
      <c r="B25" s="40" t="s">
        <v>5</v>
      </c>
      <c r="C25" s="6" t="s">
        <v>45</v>
      </c>
      <c r="D25" s="6"/>
      <c r="E25" s="8" t="s">
        <v>50</v>
      </c>
      <c r="F25" s="6">
        <v>1</v>
      </c>
      <c r="G25" s="192">
        <v>0</v>
      </c>
      <c r="H25" s="143">
        <f t="shared" si="1"/>
        <v>0</v>
      </c>
      <c r="I25" s="158"/>
    </row>
    <row r="26" spans="1:9" s="3" customFormat="1" ht="13.5" customHeight="1" thickBot="1" x14ac:dyDescent="0.3">
      <c r="A26" s="158"/>
      <c r="B26" s="41" t="s">
        <v>5</v>
      </c>
      <c r="C26" s="43" t="s">
        <v>46</v>
      </c>
      <c r="D26" s="43"/>
      <c r="E26" s="44" t="s">
        <v>51</v>
      </c>
      <c r="F26" s="43">
        <v>1</v>
      </c>
      <c r="G26" s="193">
        <v>0</v>
      </c>
      <c r="H26" s="144">
        <f t="shared" si="1"/>
        <v>0</v>
      </c>
      <c r="I26" s="158"/>
    </row>
    <row r="27" spans="1:9" s="3" customFormat="1" ht="13.5" customHeight="1" thickBot="1" x14ac:dyDescent="0.3">
      <c r="A27" s="158"/>
      <c r="B27" s="157"/>
      <c r="C27" s="157"/>
      <c r="D27" s="157"/>
      <c r="E27" s="46" t="s">
        <v>125</v>
      </c>
      <c r="F27" s="47"/>
      <c r="G27" s="48"/>
      <c r="H27" s="140">
        <f>SUM(H22:H26)</f>
        <v>0</v>
      </c>
      <c r="I27" s="158"/>
    </row>
    <row r="28" spans="1:9" s="25" customFormat="1" ht="13.5" customHeight="1" thickBot="1" x14ac:dyDescent="0.3">
      <c r="A28" s="161"/>
      <c r="B28" s="153"/>
      <c r="C28" s="153"/>
      <c r="D28" s="153"/>
      <c r="E28" s="154"/>
      <c r="F28" s="155"/>
      <c r="G28" s="156"/>
      <c r="H28" s="156"/>
      <c r="I28" s="161"/>
    </row>
    <row r="29" spans="1:9" s="10" customFormat="1" ht="13.5" customHeight="1" x14ac:dyDescent="0.25">
      <c r="A29" s="158"/>
      <c r="B29" s="49" t="s">
        <v>129</v>
      </c>
      <c r="C29" s="50"/>
      <c r="D29" s="50"/>
      <c r="E29" s="50"/>
      <c r="F29" s="51"/>
      <c r="G29" s="52"/>
      <c r="H29" s="141"/>
      <c r="I29" s="158"/>
    </row>
    <row r="30" spans="1:9" s="10" customFormat="1" ht="13.5" customHeight="1" x14ac:dyDescent="0.25">
      <c r="A30" s="158"/>
      <c r="B30" s="55" t="s">
        <v>5</v>
      </c>
      <c r="C30" s="11" t="s">
        <v>52</v>
      </c>
      <c r="D30" s="11"/>
      <c r="E30" s="12" t="s">
        <v>57</v>
      </c>
      <c r="F30" s="13">
        <v>13</v>
      </c>
      <c r="G30" s="194">
        <v>0</v>
      </c>
      <c r="H30" s="143">
        <f>F30*G30</f>
        <v>0</v>
      </c>
      <c r="I30" s="158"/>
    </row>
    <row r="31" spans="1:9" s="10" customFormat="1" ht="13.5" customHeight="1" x14ac:dyDescent="0.25">
      <c r="A31" s="158"/>
      <c r="B31" s="56" t="s">
        <v>5</v>
      </c>
      <c r="C31" s="7" t="s">
        <v>53</v>
      </c>
      <c r="D31" s="7"/>
      <c r="E31" s="18" t="s">
        <v>58</v>
      </c>
      <c r="F31" s="6">
        <v>1</v>
      </c>
      <c r="G31" s="194">
        <v>0</v>
      </c>
      <c r="H31" s="143">
        <f t="shared" ref="H31:H34" si="2">F31*G31</f>
        <v>0</v>
      </c>
      <c r="I31" s="158"/>
    </row>
    <row r="32" spans="1:9" s="10" customFormat="1" ht="13.5" customHeight="1" x14ac:dyDescent="0.25">
      <c r="A32" s="158"/>
      <c r="B32" s="56" t="s">
        <v>5</v>
      </c>
      <c r="C32" s="7" t="s">
        <v>54</v>
      </c>
      <c r="D32" s="7"/>
      <c r="E32" s="18" t="s">
        <v>59</v>
      </c>
      <c r="F32" s="6">
        <v>14</v>
      </c>
      <c r="G32" s="194">
        <v>0</v>
      </c>
      <c r="H32" s="143">
        <f t="shared" si="2"/>
        <v>0</v>
      </c>
      <c r="I32" s="158"/>
    </row>
    <row r="33" spans="1:9" s="10" customFormat="1" ht="13.5" customHeight="1" x14ac:dyDescent="0.25">
      <c r="A33" s="158"/>
      <c r="B33" s="56" t="s">
        <v>5</v>
      </c>
      <c r="C33" s="7" t="s">
        <v>55</v>
      </c>
      <c r="D33" s="7"/>
      <c r="E33" s="18" t="s">
        <v>60</v>
      </c>
      <c r="F33" s="6">
        <v>14</v>
      </c>
      <c r="G33" s="194">
        <v>0</v>
      </c>
      <c r="H33" s="143">
        <f t="shared" si="2"/>
        <v>0</v>
      </c>
      <c r="I33" s="158"/>
    </row>
    <row r="34" spans="1:9" s="10" customFormat="1" ht="13.5" customHeight="1" thickBot="1" x14ac:dyDescent="0.3">
      <c r="A34" s="158"/>
      <c r="B34" s="57" t="s">
        <v>5</v>
      </c>
      <c r="C34" s="42" t="s">
        <v>56</v>
      </c>
      <c r="D34" s="42"/>
      <c r="E34" s="58" t="s">
        <v>61</v>
      </c>
      <c r="F34" s="43">
        <v>14</v>
      </c>
      <c r="G34" s="195">
        <v>0</v>
      </c>
      <c r="H34" s="144">
        <f t="shared" si="2"/>
        <v>0</v>
      </c>
      <c r="I34" s="158"/>
    </row>
    <row r="35" spans="1:9" s="3" customFormat="1" ht="13.5" customHeight="1" thickBot="1" x14ac:dyDescent="0.3">
      <c r="A35" s="158"/>
      <c r="B35" s="157"/>
      <c r="C35" s="157"/>
      <c r="D35" s="157"/>
      <c r="E35" s="46" t="s">
        <v>124</v>
      </c>
      <c r="F35" s="47"/>
      <c r="G35" s="48"/>
      <c r="H35" s="140">
        <f>SUM(H30:H34)</f>
        <v>0</v>
      </c>
      <c r="I35" s="158"/>
    </row>
    <row r="36" spans="1:9" s="10" customFormat="1" ht="13.5" customHeight="1" thickBot="1" x14ac:dyDescent="0.3">
      <c r="A36" s="158"/>
      <c r="B36" s="158"/>
      <c r="C36" s="158"/>
      <c r="D36" s="158"/>
      <c r="E36" s="158"/>
      <c r="F36" s="158"/>
      <c r="G36" s="158"/>
      <c r="H36" s="158"/>
      <c r="I36" s="158"/>
    </row>
    <row r="37" spans="1:9" s="10" customFormat="1" ht="13.5" customHeight="1" thickBot="1" x14ac:dyDescent="0.3">
      <c r="A37" s="158"/>
      <c r="B37" s="74" t="s">
        <v>130</v>
      </c>
      <c r="C37" s="75"/>
      <c r="D37" s="75"/>
      <c r="E37" s="75"/>
      <c r="F37" s="76"/>
      <c r="G37" s="77"/>
      <c r="H37" s="189"/>
      <c r="I37" s="158"/>
    </row>
    <row r="38" spans="1:9" s="3" customFormat="1" ht="13.5" customHeight="1" x14ac:dyDescent="0.25">
      <c r="A38" s="158"/>
      <c r="B38" s="85" t="s">
        <v>5</v>
      </c>
      <c r="C38" s="86" t="s">
        <v>62</v>
      </c>
      <c r="D38" s="86"/>
      <c r="E38" s="87" t="s">
        <v>70</v>
      </c>
      <c r="F38" s="88">
        <v>1</v>
      </c>
      <c r="G38" s="196">
        <v>0</v>
      </c>
      <c r="H38" s="190">
        <f>F38*G38</f>
        <v>0</v>
      </c>
      <c r="I38" s="158"/>
    </row>
    <row r="39" spans="1:9" s="10" customFormat="1" ht="13.5" customHeight="1" x14ac:dyDescent="0.25">
      <c r="A39" s="158"/>
      <c r="B39" s="56" t="s">
        <v>5</v>
      </c>
      <c r="C39" s="7" t="s">
        <v>63</v>
      </c>
      <c r="D39" s="7"/>
      <c r="E39" s="16" t="s">
        <v>71</v>
      </c>
      <c r="F39" s="6">
        <v>1</v>
      </c>
      <c r="G39" s="197">
        <v>0</v>
      </c>
      <c r="H39" s="117">
        <f t="shared" ref="H39:H46" si="3">F39*G39</f>
        <v>0</v>
      </c>
      <c r="I39" s="158"/>
    </row>
    <row r="40" spans="1:9" s="10" customFormat="1" ht="13.5" customHeight="1" x14ac:dyDescent="0.25">
      <c r="A40" s="158"/>
      <c r="B40" s="56" t="s">
        <v>5</v>
      </c>
      <c r="C40" s="7" t="s">
        <v>64</v>
      </c>
      <c r="D40" s="7"/>
      <c r="E40" s="16" t="s">
        <v>72</v>
      </c>
      <c r="F40" s="6">
        <v>1</v>
      </c>
      <c r="G40" s="197">
        <v>0</v>
      </c>
      <c r="H40" s="117">
        <f t="shared" si="3"/>
        <v>0</v>
      </c>
      <c r="I40" s="158"/>
    </row>
    <row r="41" spans="1:9" s="10" customFormat="1" ht="13.5" customHeight="1" x14ac:dyDescent="0.25">
      <c r="A41" s="158"/>
      <c r="B41" s="56" t="s">
        <v>5</v>
      </c>
      <c r="C41" s="7" t="s">
        <v>65</v>
      </c>
      <c r="D41" s="7"/>
      <c r="E41" s="16" t="s">
        <v>73</v>
      </c>
      <c r="F41" s="6">
        <v>5</v>
      </c>
      <c r="G41" s="197">
        <v>0</v>
      </c>
      <c r="H41" s="117">
        <f t="shared" si="3"/>
        <v>0</v>
      </c>
      <c r="I41" s="158"/>
    </row>
    <row r="42" spans="1:9" s="10" customFormat="1" ht="13.5" customHeight="1" x14ac:dyDescent="0.25">
      <c r="A42" s="158"/>
      <c r="B42" s="56" t="s">
        <v>5</v>
      </c>
      <c r="C42" s="11" t="s">
        <v>66</v>
      </c>
      <c r="D42" s="11"/>
      <c r="E42" s="27" t="s">
        <v>74</v>
      </c>
      <c r="F42" s="13">
        <v>5</v>
      </c>
      <c r="G42" s="198">
        <v>0</v>
      </c>
      <c r="H42" s="117">
        <f t="shared" si="3"/>
        <v>0</v>
      </c>
      <c r="I42" s="158"/>
    </row>
    <row r="43" spans="1:9" s="10" customFormat="1" ht="13.5" customHeight="1" x14ac:dyDescent="0.25">
      <c r="A43" s="158"/>
      <c r="B43" s="55" t="s">
        <v>5</v>
      </c>
      <c r="C43" s="11" t="s">
        <v>67</v>
      </c>
      <c r="D43" s="11"/>
      <c r="E43" s="27" t="s">
        <v>75</v>
      </c>
      <c r="F43" s="13">
        <v>1</v>
      </c>
      <c r="G43" s="198">
        <v>0</v>
      </c>
      <c r="H43" s="117">
        <f t="shared" si="3"/>
        <v>0</v>
      </c>
      <c r="I43" s="158"/>
    </row>
    <row r="44" spans="1:9" s="3" customFormat="1" ht="13.5" customHeight="1" x14ac:dyDescent="0.25">
      <c r="A44" s="158"/>
      <c r="B44" s="56" t="s">
        <v>5</v>
      </c>
      <c r="C44" s="7" t="s">
        <v>68</v>
      </c>
      <c r="D44" s="7"/>
      <c r="E44" s="16" t="s">
        <v>76</v>
      </c>
      <c r="F44" s="6">
        <v>1</v>
      </c>
      <c r="G44" s="197">
        <v>0</v>
      </c>
      <c r="H44" s="117">
        <f t="shared" si="3"/>
        <v>0</v>
      </c>
      <c r="I44" s="158"/>
    </row>
    <row r="45" spans="1:9" s="3" customFormat="1" ht="13.5" customHeight="1" x14ac:dyDescent="0.25">
      <c r="A45" s="158"/>
      <c r="B45" s="56" t="s">
        <v>5</v>
      </c>
      <c r="C45" s="174" t="s">
        <v>69</v>
      </c>
      <c r="D45" s="174"/>
      <c r="E45" s="221" t="s">
        <v>77</v>
      </c>
      <c r="F45" s="175">
        <v>1</v>
      </c>
      <c r="G45" s="197">
        <v>0</v>
      </c>
      <c r="H45" s="117">
        <f t="shared" ref="H45" si="4">F45*G45</f>
        <v>0</v>
      </c>
      <c r="I45" s="158"/>
    </row>
    <row r="46" spans="1:9" s="10" customFormat="1" ht="13.5" customHeight="1" thickBot="1" x14ac:dyDescent="0.3">
      <c r="A46" s="158"/>
      <c r="B46" s="57" t="s">
        <v>5</v>
      </c>
      <c r="C46" s="43" t="s">
        <v>197</v>
      </c>
      <c r="D46" s="44"/>
      <c r="E46" s="44" t="s">
        <v>198</v>
      </c>
      <c r="F46" s="43">
        <v>2</v>
      </c>
      <c r="G46" s="199">
        <v>0</v>
      </c>
      <c r="H46" s="145">
        <f t="shared" si="3"/>
        <v>0</v>
      </c>
      <c r="I46" s="158"/>
    </row>
    <row r="47" spans="1:9" s="10" customFormat="1" ht="13.5" customHeight="1" thickBot="1" x14ac:dyDescent="0.3">
      <c r="A47" s="158"/>
      <c r="B47" s="157"/>
      <c r="C47" s="157"/>
      <c r="D47" s="157"/>
      <c r="E47" s="78" t="s">
        <v>123</v>
      </c>
      <c r="F47" s="79"/>
      <c r="G47" s="80"/>
      <c r="H47" s="180">
        <f>SUM(H38:H46)</f>
        <v>0</v>
      </c>
      <c r="I47" s="158"/>
    </row>
    <row r="48" spans="1:9" s="25" customFormat="1" ht="13.5" customHeight="1" thickBot="1" x14ac:dyDescent="0.3">
      <c r="A48" s="161"/>
      <c r="B48" s="153"/>
      <c r="C48" s="153"/>
      <c r="D48" s="153"/>
      <c r="E48" s="154"/>
      <c r="F48" s="155"/>
      <c r="G48" s="156"/>
      <c r="H48" s="156"/>
      <c r="I48" s="161"/>
    </row>
    <row r="49" spans="1:9" s="3" customFormat="1" ht="13.5" customHeight="1" x14ac:dyDescent="0.25">
      <c r="A49" s="158"/>
      <c r="B49" s="49" t="s">
        <v>131</v>
      </c>
      <c r="C49" s="50"/>
      <c r="D49" s="50"/>
      <c r="E49" s="50"/>
      <c r="F49" s="51"/>
      <c r="G49" s="52"/>
      <c r="H49" s="141"/>
      <c r="I49" s="158"/>
    </row>
    <row r="50" spans="1:9" s="10" customFormat="1" ht="13.5" customHeight="1" thickBot="1" x14ac:dyDescent="0.3">
      <c r="A50" s="158"/>
      <c r="B50" s="57" t="s">
        <v>5</v>
      </c>
      <c r="C50" s="42" t="s">
        <v>79</v>
      </c>
      <c r="D50" s="42"/>
      <c r="E50" s="58" t="s">
        <v>80</v>
      </c>
      <c r="F50" s="43">
        <v>1</v>
      </c>
      <c r="G50" s="199">
        <v>0</v>
      </c>
      <c r="H50" s="119">
        <f>F50*G50</f>
        <v>0</v>
      </c>
      <c r="I50" s="158"/>
    </row>
    <row r="51" spans="1:9" s="10" customFormat="1" ht="13.5" customHeight="1" thickBot="1" x14ac:dyDescent="0.3">
      <c r="A51" s="158"/>
      <c r="B51" s="157"/>
      <c r="C51" s="157"/>
      <c r="D51" s="157"/>
      <c r="E51" s="46" t="s">
        <v>122</v>
      </c>
      <c r="F51" s="47"/>
      <c r="G51" s="48"/>
      <c r="H51" s="140">
        <f>SUM(H50)</f>
        <v>0</v>
      </c>
      <c r="I51" s="158"/>
    </row>
    <row r="52" spans="1:9" s="10" customFormat="1" ht="13.5" customHeight="1" thickBot="1" x14ac:dyDescent="0.3">
      <c r="A52" s="158"/>
      <c r="B52" s="158"/>
      <c r="C52" s="158"/>
      <c r="D52" s="158"/>
      <c r="E52" s="158"/>
      <c r="F52" s="158"/>
      <c r="G52" s="158"/>
      <c r="H52" s="158"/>
      <c r="I52" s="158"/>
    </row>
    <row r="53" spans="1:9" s="10" customFormat="1" ht="13.5" customHeight="1" x14ac:dyDescent="0.25">
      <c r="A53" s="158"/>
      <c r="B53" s="49" t="s">
        <v>132</v>
      </c>
      <c r="C53" s="50"/>
      <c r="D53" s="50"/>
      <c r="E53" s="50"/>
      <c r="F53" s="51"/>
      <c r="G53" s="52"/>
      <c r="H53" s="141"/>
      <c r="I53" s="158"/>
    </row>
    <row r="54" spans="1:9" s="10" customFormat="1" ht="13.5" customHeight="1" x14ac:dyDescent="0.25">
      <c r="A54" s="158"/>
      <c r="B54" s="55" t="s">
        <v>5</v>
      </c>
      <c r="C54" s="11" t="s">
        <v>81</v>
      </c>
      <c r="D54" s="11"/>
      <c r="E54" s="12" t="s">
        <v>83</v>
      </c>
      <c r="F54" s="13">
        <v>1</v>
      </c>
      <c r="G54" s="198">
        <v>0</v>
      </c>
      <c r="H54" s="117">
        <f>F54*G54</f>
        <v>0</v>
      </c>
      <c r="I54" s="158"/>
    </row>
    <row r="55" spans="1:9" s="3" customFormat="1" ht="13.5" customHeight="1" x14ac:dyDescent="0.25">
      <c r="A55" s="158"/>
      <c r="B55" s="56" t="s">
        <v>5</v>
      </c>
      <c r="C55" s="7" t="s">
        <v>82</v>
      </c>
      <c r="D55" s="7"/>
      <c r="E55" s="18" t="s">
        <v>84</v>
      </c>
      <c r="F55" s="6">
        <v>1</v>
      </c>
      <c r="G55" s="197">
        <v>0</v>
      </c>
      <c r="H55" s="117">
        <f t="shared" ref="H55:H56" si="5">F55*G55</f>
        <v>0</v>
      </c>
      <c r="I55" s="158"/>
    </row>
    <row r="56" spans="1:9" s="10" customFormat="1" ht="13.5" customHeight="1" thickBot="1" x14ac:dyDescent="0.3">
      <c r="A56" s="158"/>
      <c r="B56" s="57" t="s">
        <v>5</v>
      </c>
      <c r="C56" s="42" t="s">
        <v>46</v>
      </c>
      <c r="D56" s="42"/>
      <c r="E56" s="58" t="s">
        <v>51</v>
      </c>
      <c r="F56" s="43">
        <v>1</v>
      </c>
      <c r="G56" s="199">
        <v>0</v>
      </c>
      <c r="H56" s="145">
        <f t="shared" si="5"/>
        <v>0</v>
      </c>
      <c r="I56" s="158"/>
    </row>
    <row r="57" spans="1:9" s="10" customFormat="1" ht="13.5" customHeight="1" thickBot="1" x14ac:dyDescent="0.3">
      <c r="A57" s="158"/>
      <c r="B57" s="157"/>
      <c r="C57" s="157"/>
      <c r="D57" s="157"/>
      <c r="E57" s="46" t="s">
        <v>121</v>
      </c>
      <c r="F57" s="47"/>
      <c r="G57" s="48"/>
      <c r="H57" s="140">
        <f>SUM(H54:H56)</f>
        <v>0</v>
      </c>
      <c r="I57" s="158"/>
    </row>
    <row r="58" spans="1:9" s="10" customFormat="1" ht="13.5" customHeight="1" thickBot="1" x14ac:dyDescent="0.3">
      <c r="A58" s="158"/>
      <c r="B58" s="153"/>
      <c r="C58" s="153"/>
      <c r="D58" s="153"/>
      <c r="E58" s="154"/>
      <c r="F58" s="155"/>
      <c r="G58" s="156"/>
      <c r="H58" s="156"/>
      <c r="I58" s="158"/>
    </row>
    <row r="59" spans="1:9" s="10" customFormat="1" ht="13.5" customHeight="1" x14ac:dyDescent="0.25">
      <c r="A59" s="158"/>
      <c r="B59" s="49" t="s">
        <v>133</v>
      </c>
      <c r="C59" s="50"/>
      <c r="D59" s="50"/>
      <c r="E59" s="50"/>
      <c r="F59" s="51"/>
      <c r="G59" s="52"/>
      <c r="H59" s="141"/>
      <c r="I59" s="158"/>
    </row>
    <row r="60" spans="1:9" s="10" customFormat="1" ht="13.5" customHeight="1" x14ac:dyDescent="0.25">
      <c r="A60" s="158"/>
      <c r="B60" s="56" t="s">
        <v>5</v>
      </c>
      <c r="C60" s="7" t="s">
        <v>85</v>
      </c>
      <c r="D60" s="7"/>
      <c r="E60" s="18" t="s">
        <v>88</v>
      </c>
      <c r="F60" s="6">
        <v>1</v>
      </c>
      <c r="G60" s="197">
        <v>0</v>
      </c>
      <c r="H60" s="118">
        <f>F60*G60</f>
        <v>0</v>
      </c>
      <c r="I60" s="158"/>
    </row>
    <row r="61" spans="1:9" s="10" customFormat="1" ht="13.5" customHeight="1" x14ac:dyDescent="0.25">
      <c r="A61" s="158"/>
      <c r="B61" s="56" t="s">
        <v>5</v>
      </c>
      <c r="C61" s="7" t="s">
        <v>86</v>
      </c>
      <c r="D61" s="7"/>
      <c r="E61" s="18" t="s">
        <v>89</v>
      </c>
      <c r="F61" s="6">
        <v>2</v>
      </c>
      <c r="G61" s="197">
        <v>0</v>
      </c>
      <c r="H61" s="118">
        <f t="shared" ref="H61:H63" si="6">F61*G61</f>
        <v>0</v>
      </c>
      <c r="I61" s="158"/>
    </row>
    <row r="62" spans="1:9" s="10" customFormat="1" ht="13.5" customHeight="1" x14ac:dyDescent="0.25">
      <c r="A62" s="158"/>
      <c r="B62" s="56" t="s">
        <v>5</v>
      </c>
      <c r="C62" s="7" t="s">
        <v>87</v>
      </c>
      <c r="D62" s="7"/>
      <c r="E62" s="18" t="s">
        <v>90</v>
      </c>
      <c r="F62" s="6">
        <v>2</v>
      </c>
      <c r="G62" s="197">
        <v>0</v>
      </c>
      <c r="H62" s="118">
        <f t="shared" si="6"/>
        <v>0</v>
      </c>
      <c r="I62" s="158"/>
    </row>
    <row r="63" spans="1:9" s="10" customFormat="1" ht="13.5" customHeight="1" thickBot="1" x14ac:dyDescent="0.3">
      <c r="A63" s="158"/>
      <c r="B63" s="57" t="s">
        <v>5</v>
      </c>
      <c r="C63" s="42" t="s">
        <v>82</v>
      </c>
      <c r="D63" s="42"/>
      <c r="E63" s="58" t="s">
        <v>91</v>
      </c>
      <c r="F63" s="43">
        <v>1</v>
      </c>
      <c r="G63" s="199">
        <v>0</v>
      </c>
      <c r="H63" s="119">
        <f t="shared" si="6"/>
        <v>0</v>
      </c>
      <c r="I63" s="158"/>
    </row>
    <row r="64" spans="1:9" s="3" customFormat="1" ht="13.5" customHeight="1" thickBot="1" x14ac:dyDescent="0.3">
      <c r="A64" s="158"/>
      <c r="B64" s="157"/>
      <c r="C64" s="157"/>
      <c r="D64" s="157"/>
      <c r="E64" s="46" t="s">
        <v>120</v>
      </c>
      <c r="F64" s="47"/>
      <c r="G64" s="48"/>
      <c r="H64" s="140">
        <f>SUM(H60:H63)</f>
        <v>0</v>
      </c>
      <c r="I64" s="158"/>
    </row>
    <row r="65" spans="1:9" s="10" customFormat="1" ht="13.5" customHeight="1" thickBot="1" x14ac:dyDescent="0.3">
      <c r="A65" s="158"/>
      <c r="B65" s="158"/>
      <c r="C65" s="158"/>
      <c r="D65" s="158"/>
      <c r="E65" s="158"/>
      <c r="F65" s="158"/>
      <c r="G65" s="158"/>
      <c r="H65" s="158"/>
      <c r="I65" s="158"/>
    </row>
    <row r="66" spans="1:9" s="3" customFormat="1" ht="13.5" customHeight="1" x14ac:dyDescent="0.25">
      <c r="A66" s="158"/>
      <c r="B66" s="49" t="s">
        <v>134</v>
      </c>
      <c r="C66" s="50"/>
      <c r="D66" s="50"/>
      <c r="E66" s="50"/>
      <c r="F66" s="51"/>
      <c r="G66" s="52"/>
      <c r="H66" s="141"/>
      <c r="I66" s="158"/>
    </row>
    <row r="67" spans="1:9" s="10" customFormat="1" ht="13.5" customHeight="1" x14ac:dyDescent="0.25">
      <c r="A67" s="158"/>
      <c r="B67" s="40" t="s">
        <v>5</v>
      </c>
      <c r="C67" s="7" t="s">
        <v>92</v>
      </c>
      <c r="D67" s="6"/>
      <c r="E67" s="8" t="s">
        <v>94</v>
      </c>
      <c r="F67" s="6">
        <v>1</v>
      </c>
      <c r="G67" s="197">
        <v>0</v>
      </c>
      <c r="H67" s="118">
        <f>F67*G67</f>
        <v>0</v>
      </c>
      <c r="I67" s="158"/>
    </row>
    <row r="68" spans="1:9" s="3" customFormat="1" ht="13.5" customHeight="1" thickBot="1" x14ac:dyDescent="0.3">
      <c r="A68" s="158"/>
      <c r="B68" s="41" t="s">
        <v>5</v>
      </c>
      <c r="C68" s="42" t="s">
        <v>93</v>
      </c>
      <c r="D68" s="43"/>
      <c r="E68" s="44" t="s">
        <v>95</v>
      </c>
      <c r="F68" s="43">
        <v>1</v>
      </c>
      <c r="G68" s="199">
        <v>0</v>
      </c>
      <c r="H68" s="118">
        <f>F68*G68</f>
        <v>0</v>
      </c>
      <c r="I68" s="158"/>
    </row>
    <row r="69" spans="1:9" s="10" customFormat="1" ht="13.5" customHeight="1" thickBot="1" x14ac:dyDescent="0.3">
      <c r="A69" s="158"/>
      <c r="B69" s="157"/>
      <c r="C69" s="157"/>
      <c r="D69" s="157"/>
      <c r="E69" s="46" t="s">
        <v>119</v>
      </c>
      <c r="F69" s="47"/>
      <c r="G69" s="48"/>
      <c r="H69" s="140">
        <f>SUM(H67:H68)</f>
        <v>0</v>
      </c>
      <c r="I69" s="158"/>
    </row>
    <row r="70" spans="1:9" s="10" customFormat="1" ht="13.5" customHeight="1" thickBot="1" x14ac:dyDescent="0.3">
      <c r="A70" s="158"/>
      <c r="B70" s="153"/>
      <c r="C70" s="153"/>
      <c r="D70" s="153"/>
      <c r="E70" s="154"/>
      <c r="F70" s="155"/>
      <c r="G70" s="156"/>
      <c r="H70" s="156"/>
      <c r="I70" s="158"/>
    </row>
    <row r="71" spans="1:9" s="10" customFormat="1" ht="13.5" customHeight="1" x14ac:dyDescent="0.25">
      <c r="A71" s="158"/>
      <c r="B71" s="49" t="s">
        <v>135</v>
      </c>
      <c r="C71" s="50"/>
      <c r="D71" s="50"/>
      <c r="E71" s="50"/>
      <c r="F71" s="51"/>
      <c r="G71" s="52"/>
      <c r="H71" s="141"/>
      <c r="I71" s="158"/>
    </row>
    <row r="72" spans="1:9" s="10" customFormat="1" ht="13.5" customHeight="1" x14ac:dyDescent="0.25">
      <c r="A72" s="158"/>
      <c r="B72" s="55" t="s">
        <v>5</v>
      </c>
      <c r="C72" s="11" t="s">
        <v>96</v>
      </c>
      <c r="D72" s="11"/>
      <c r="E72" s="12" t="s">
        <v>98</v>
      </c>
      <c r="F72" s="13">
        <v>1</v>
      </c>
      <c r="G72" s="200">
        <v>0</v>
      </c>
      <c r="H72" s="117">
        <f>F72*G72</f>
        <v>0</v>
      </c>
      <c r="I72" s="158"/>
    </row>
    <row r="73" spans="1:9" s="10" customFormat="1" ht="13.5" customHeight="1" thickBot="1" x14ac:dyDescent="0.3">
      <c r="A73" s="158"/>
      <c r="B73" s="57" t="s">
        <v>5</v>
      </c>
      <c r="C73" s="42" t="s">
        <v>97</v>
      </c>
      <c r="D73" s="42"/>
      <c r="E73" s="58" t="s">
        <v>99</v>
      </c>
      <c r="F73" s="43">
        <v>1</v>
      </c>
      <c r="G73" s="201">
        <v>0</v>
      </c>
      <c r="H73" s="119">
        <f>F73*G73</f>
        <v>0</v>
      </c>
      <c r="I73" s="158"/>
    </row>
    <row r="74" spans="1:9" s="10" customFormat="1" ht="13.5" customHeight="1" thickBot="1" x14ac:dyDescent="0.3">
      <c r="A74" s="158"/>
      <c r="B74" s="157"/>
      <c r="C74" s="157"/>
      <c r="D74" s="157"/>
      <c r="E74" s="46" t="s">
        <v>118</v>
      </c>
      <c r="F74" s="47"/>
      <c r="G74" s="48"/>
      <c r="H74" s="140">
        <f>SUM(H72:H73)</f>
        <v>0</v>
      </c>
      <c r="I74" s="158"/>
    </row>
    <row r="75" spans="1:9" s="10" customFormat="1" ht="13.5" customHeight="1" thickBot="1" x14ac:dyDescent="0.3">
      <c r="A75" s="158"/>
      <c r="B75" s="153"/>
      <c r="C75" s="153"/>
      <c r="D75" s="153"/>
      <c r="E75" s="154"/>
      <c r="F75" s="155"/>
      <c r="G75" s="156"/>
      <c r="H75" s="156"/>
      <c r="I75" s="158"/>
    </row>
    <row r="76" spans="1:9" s="10" customFormat="1" ht="13.5" customHeight="1" x14ac:dyDescent="0.25">
      <c r="A76" s="158"/>
      <c r="B76" s="49" t="s">
        <v>136</v>
      </c>
      <c r="C76" s="50"/>
      <c r="D76" s="50"/>
      <c r="E76" s="50"/>
      <c r="F76" s="51"/>
      <c r="G76" s="52"/>
      <c r="H76" s="141"/>
      <c r="I76" s="158"/>
    </row>
    <row r="77" spans="1:9" s="10" customFormat="1" ht="13.5" customHeight="1" x14ac:dyDescent="0.25">
      <c r="A77" s="158"/>
      <c r="B77" s="56" t="s">
        <v>5</v>
      </c>
      <c r="C77" s="7" t="s">
        <v>100</v>
      </c>
      <c r="D77" s="7"/>
      <c r="E77" s="18" t="s">
        <v>102</v>
      </c>
      <c r="F77" s="6">
        <v>1</v>
      </c>
      <c r="G77" s="197">
        <v>0</v>
      </c>
      <c r="H77" s="118">
        <f>F77*G77</f>
        <v>0</v>
      </c>
      <c r="I77" s="158"/>
    </row>
    <row r="78" spans="1:9" s="3" customFormat="1" ht="13.5" customHeight="1" thickBot="1" x14ac:dyDescent="0.3">
      <c r="A78" s="158"/>
      <c r="B78" s="57" t="s">
        <v>5</v>
      </c>
      <c r="C78" s="42" t="s">
        <v>101</v>
      </c>
      <c r="D78" s="42"/>
      <c r="E78" s="58" t="s">
        <v>103</v>
      </c>
      <c r="F78" s="43">
        <v>1</v>
      </c>
      <c r="G78" s="199">
        <v>0</v>
      </c>
      <c r="H78" s="119">
        <f>F78*G78</f>
        <v>0</v>
      </c>
      <c r="I78" s="158"/>
    </row>
    <row r="79" spans="1:9" s="10" customFormat="1" ht="13.5" customHeight="1" thickBot="1" x14ac:dyDescent="0.3">
      <c r="A79" s="158"/>
      <c r="B79" s="157"/>
      <c r="C79" s="157"/>
      <c r="D79" s="157"/>
      <c r="E79" s="46" t="s">
        <v>117</v>
      </c>
      <c r="F79" s="47"/>
      <c r="G79" s="48"/>
      <c r="H79" s="140">
        <f>SUM(H77:H78)</f>
        <v>0</v>
      </c>
      <c r="I79" s="158"/>
    </row>
    <row r="80" spans="1:9" s="10" customFormat="1" ht="13.5" customHeight="1" thickBot="1" x14ac:dyDescent="0.3">
      <c r="A80" s="158"/>
      <c r="B80" s="153"/>
      <c r="C80" s="153"/>
      <c r="D80" s="153"/>
      <c r="E80" s="154"/>
      <c r="F80" s="155"/>
      <c r="G80" s="156"/>
      <c r="H80" s="156"/>
      <c r="I80" s="158"/>
    </row>
    <row r="81" spans="1:9" s="10" customFormat="1" ht="13.5" customHeight="1" thickBot="1" x14ac:dyDescent="0.3">
      <c r="A81" s="158"/>
      <c r="B81" s="74" t="s">
        <v>152</v>
      </c>
      <c r="C81" s="50"/>
      <c r="D81" s="50"/>
      <c r="E81" s="50"/>
      <c r="F81" s="51"/>
      <c r="G81" s="52"/>
      <c r="H81" s="141"/>
      <c r="I81" s="158"/>
    </row>
    <row r="82" spans="1:9" s="10" customFormat="1" ht="13.5" customHeight="1" x14ac:dyDescent="0.25">
      <c r="A82" s="158"/>
      <c r="B82" s="97" t="s">
        <v>5</v>
      </c>
      <c r="C82" s="30" t="s">
        <v>153</v>
      </c>
      <c r="D82" s="28"/>
      <c r="E82" s="29" t="s">
        <v>156</v>
      </c>
      <c r="F82" s="89">
        <v>2</v>
      </c>
      <c r="G82" s="202">
        <v>0</v>
      </c>
      <c r="H82" s="191">
        <f>F82*G82</f>
        <v>0</v>
      </c>
      <c r="I82" s="158"/>
    </row>
    <row r="83" spans="1:9" s="10" customFormat="1" ht="13.5" customHeight="1" x14ac:dyDescent="0.25">
      <c r="A83" s="158"/>
      <c r="B83" s="40" t="s">
        <v>5</v>
      </c>
      <c r="C83" s="19" t="s">
        <v>154</v>
      </c>
      <c r="D83" s="6"/>
      <c r="E83" s="8" t="s">
        <v>157</v>
      </c>
      <c r="F83" s="90">
        <v>2</v>
      </c>
      <c r="G83" s="202">
        <v>0</v>
      </c>
      <c r="H83" s="118">
        <f>F83*G83</f>
        <v>0</v>
      </c>
      <c r="I83" s="158"/>
    </row>
    <row r="84" spans="1:9" s="10" customFormat="1" ht="13.5" customHeight="1" thickBot="1" x14ac:dyDescent="0.3">
      <c r="A84" s="158"/>
      <c r="B84" s="41" t="s">
        <v>5</v>
      </c>
      <c r="C84" s="91" t="s">
        <v>155</v>
      </c>
      <c r="D84" s="43"/>
      <c r="E84" s="44" t="s">
        <v>158</v>
      </c>
      <c r="F84" s="92">
        <v>2</v>
      </c>
      <c r="G84" s="203">
        <v>0</v>
      </c>
      <c r="H84" s="119">
        <f>F84*G84</f>
        <v>0</v>
      </c>
      <c r="I84" s="158"/>
    </row>
    <row r="85" spans="1:9" s="3" customFormat="1" ht="13.5" customHeight="1" thickBot="1" x14ac:dyDescent="0.3">
      <c r="A85" s="158"/>
      <c r="B85" s="157"/>
      <c r="C85" s="157"/>
      <c r="D85" s="157"/>
      <c r="E85" s="46" t="s">
        <v>185</v>
      </c>
      <c r="F85" s="47"/>
      <c r="G85" s="48"/>
      <c r="H85" s="140">
        <f>SUM(H82:H84)</f>
        <v>0</v>
      </c>
      <c r="I85" s="158"/>
    </row>
    <row r="86" spans="1:9" s="10" customFormat="1" ht="13.5" customHeight="1" thickBot="1" x14ac:dyDescent="0.3">
      <c r="A86" s="158"/>
      <c r="B86" s="153"/>
      <c r="C86" s="153"/>
      <c r="D86" s="153"/>
      <c r="E86" s="154"/>
      <c r="F86" s="155"/>
      <c r="G86" s="156"/>
      <c r="H86" s="156"/>
      <c r="I86" s="158"/>
    </row>
    <row r="87" spans="1:9" s="3" customFormat="1" ht="13.5" customHeight="1" x14ac:dyDescent="0.25">
      <c r="A87" s="158"/>
      <c r="B87" s="49" t="s">
        <v>151</v>
      </c>
      <c r="C87" s="50"/>
      <c r="D87" s="50"/>
      <c r="E87" s="50"/>
      <c r="F87" s="51"/>
      <c r="G87" s="52"/>
      <c r="H87" s="141"/>
      <c r="I87" s="158"/>
    </row>
    <row r="88" spans="1:9" ht="14.45" customHeight="1" x14ac:dyDescent="0.25">
      <c r="A88" s="159"/>
      <c r="B88" s="56" t="s">
        <v>5</v>
      </c>
      <c r="C88" s="7" t="s">
        <v>8</v>
      </c>
      <c r="D88" s="7"/>
      <c r="E88" s="16" t="s">
        <v>112</v>
      </c>
      <c r="F88" s="6">
        <v>1</v>
      </c>
      <c r="G88" s="9" t="s">
        <v>6</v>
      </c>
      <c r="H88" s="186">
        <v>0</v>
      </c>
      <c r="I88" s="159"/>
    </row>
    <row r="89" spans="1:9" ht="14.45" customHeight="1" thickBot="1" x14ac:dyDescent="0.3">
      <c r="A89" s="159"/>
      <c r="B89" s="57" t="s">
        <v>5</v>
      </c>
      <c r="C89" s="42" t="s">
        <v>7</v>
      </c>
      <c r="D89" s="42"/>
      <c r="E89" s="59" t="s">
        <v>113</v>
      </c>
      <c r="F89" s="43">
        <v>1</v>
      </c>
      <c r="G89" s="45" t="s">
        <v>6</v>
      </c>
      <c r="H89" s="187">
        <v>0</v>
      </c>
      <c r="I89" s="159"/>
    </row>
    <row r="90" spans="1:9" ht="13.35" customHeight="1" thickBot="1" x14ac:dyDescent="0.3">
      <c r="A90" s="159"/>
      <c r="B90" s="157"/>
      <c r="C90" s="157"/>
      <c r="D90" s="157"/>
      <c r="E90" s="46" t="s">
        <v>114</v>
      </c>
      <c r="F90" s="47"/>
      <c r="G90" s="48"/>
      <c r="H90" s="140">
        <f>SUM(H88:H89)</f>
        <v>0</v>
      </c>
      <c r="I90" s="159"/>
    </row>
    <row r="91" spans="1:9" ht="13.5" thickBot="1" x14ac:dyDescent="0.3">
      <c r="A91" s="159"/>
      <c r="B91" s="162"/>
      <c r="C91" s="163"/>
      <c r="D91" s="163"/>
      <c r="E91" s="162"/>
      <c r="F91" s="164"/>
      <c r="G91" s="165"/>
      <c r="H91" s="165"/>
      <c r="I91" s="159"/>
    </row>
    <row r="92" spans="1:9" ht="13.5" thickBot="1" x14ac:dyDescent="0.3">
      <c r="A92" s="159"/>
      <c r="B92" s="112" t="s">
        <v>168</v>
      </c>
      <c r="C92" s="113"/>
      <c r="D92" s="113"/>
      <c r="E92" s="113"/>
      <c r="F92" s="114"/>
      <c r="G92" s="115"/>
      <c r="H92" s="116"/>
      <c r="I92" s="159"/>
    </row>
    <row r="93" spans="1:9" x14ac:dyDescent="0.25">
      <c r="A93" s="159"/>
      <c r="B93" s="120" t="s">
        <v>127</v>
      </c>
      <c r="C93" s="121"/>
      <c r="D93" s="121"/>
      <c r="E93" s="122"/>
      <c r="F93" s="123"/>
      <c r="G93" s="124"/>
      <c r="H93" s="117">
        <f>H19</f>
        <v>0</v>
      </c>
      <c r="I93" s="159"/>
    </row>
    <row r="94" spans="1:9" x14ac:dyDescent="0.25">
      <c r="A94" s="159"/>
      <c r="B94" s="125" t="s">
        <v>128</v>
      </c>
      <c r="C94" s="126"/>
      <c r="D94" s="126"/>
      <c r="E94" s="127"/>
      <c r="F94" s="128"/>
      <c r="G94" s="129"/>
      <c r="H94" s="118">
        <f>H27</f>
        <v>0</v>
      </c>
      <c r="I94" s="159"/>
    </row>
    <row r="95" spans="1:9" x14ac:dyDescent="0.25">
      <c r="A95" s="159"/>
      <c r="B95" s="125" t="s">
        <v>129</v>
      </c>
      <c r="C95" s="126"/>
      <c r="D95" s="126"/>
      <c r="E95" s="127"/>
      <c r="F95" s="128"/>
      <c r="G95" s="129"/>
      <c r="H95" s="118">
        <f>H35</f>
        <v>0</v>
      </c>
      <c r="I95" s="159"/>
    </row>
    <row r="96" spans="1:9" x14ac:dyDescent="0.25">
      <c r="A96" s="159"/>
      <c r="B96" s="125" t="s">
        <v>130</v>
      </c>
      <c r="C96" s="126"/>
      <c r="D96" s="126"/>
      <c r="E96" s="127"/>
      <c r="F96" s="128"/>
      <c r="G96" s="129"/>
      <c r="H96" s="118">
        <f>H47</f>
        <v>0</v>
      </c>
      <c r="I96" s="159"/>
    </row>
    <row r="97" spans="1:9" x14ac:dyDescent="0.25">
      <c r="A97" s="159"/>
      <c r="B97" s="125" t="s">
        <v>131</v>
      </c>
      <c r="C97" s="128"/>
      <c r="D97" s="128"/>
      <c r="E97" s="130"/>
      <c r="F97" s="128"/>
      <c r="G97" s="129"/>
      <c r="H97" s="118">
        <f>H51</f>
        <v>0</v>
      </c>
      <c r="I97" s="159"/>
    </row>
    <row r="98" spans="1:9" x14ac:dyDescent="0.25">
      <c r="A98" s="159"/>
      <c r="B98" s="125" t="s">
        <v>132</v>
      </c>
      <c r="C98" s="128"/>
      <c r="D98" s="128"/>
      <c r="E98" s="130"/>
      <c r="F98" s="128"/>
      <c r="G98" s="129"/>
      <c r="H98" s="118">
        <f>H57</f>
        <v>0</v>
      </c>
      <c r="I98" s="159"/>
    </row>
    <row r="99" spans="1:9" x14ac:dyDescent="0.25">
      <c r="A99" s="159"/>
      <c r="B99" s="125" t="s">
        <v>133</v>
      </c>
      <c r="C99" s="131"/>
      <c r="D99" s="128"/>
      <c r="E99" s="130"/>
      <c r="F99" s="128"/>
      <c r="G99" s="129"/>
      <c r="H99" s="118">
        <f>H64</f>
        <v>0</v>
      </c>
      <c r="I99" s="159"/>
    </row>
    <row r="100" spans="1:9" x14ac:dyDescent="0.25">
      <c r="A100" s="159"/>
      <c r="B100" s="125" t="s">
        <v>134</v>
      </c>
      <c r="C100" s="128"/>
      <c r="D100" s="128"/>
      <c r="E100" s="130"/>
      <c r="F100" s="128"/>
      <c r="G100" s="129"/>
      <c r="H100" s="118">
        <f>H69</f>
        <v>0</v>
      </c>
      <c r="I100" s="159"/>
    </row>
    <row r="101" spans="1:9" x14ac:dyDescent="0.25">
      <c r="A101" s="159"/>
      <c r="B101" s="125" t="s">
        <v>135</v>
      </c>
      <c r="C101" s="131"/>
      <c r="D101" s="128"/>
      <c r="E101" s="130"/>
      <c r="F101" s="128"/>
      <c r="G101" s="129"/>
      <c r="H101" s="118">
        <f>H74</f>
        <v>0</v>
      </c>
      <c r="I101" s="159"/>
    </row>
    <row r="102" spans="1:9" x14ac:dyDescent="0.25">
      <c r="A102" s="159"/>
      <c r="B102" s="125" t="s">
        <v>136</v>
      </c>
      <c r="C102" s="131"/>
      <c r="D102" s="128"/>
      <c r="E102" s="130"/>
      <c r="F102" s="128"/>
      <c r="G102" s="129"/>
      <c r="H102" s="118">
        <f>H79</f>
        <v>0</v>
      </c>
      <c r="I102" s="159"/>
    </row>
    <row r="103" spans="1:9" x14ac:dyDescent="0.25">
      <c r="A103" s="159"/>
      <c r="B103" s="125" t="s">
        <v>152</v>
      </c>
      <c r="C103" s="131"/>
      <c r="D103" s="130"/>
      <c r="E103" s="130"/>
      <c r="F103" s="130"/>
      <c r="G103" s="130"/>
      <c r="H103" s="118">
        <f>H85</f>
        <v>0</v>
      </c>
      <c r="I103" s="159"/>
    </row>
    <row r="104" spans="1:9" ht="13.5" thickBot="1" x14ac:dyDescent="0.3">
      <c r="A104" s="159"/>
      <c r="B104" s="132" t="s">
        <v>151</v>
      </c>
      <c r="C104" s="133"/>
      <c r="D104" s="133"/>
      <c r="E104" s="134"/>
      <c r="F104" s="135"/>
      <c r="G104" s="136"/>
      <c r="H104" s="119">
        <f>H90</f>
        <v>0</v>
      </c>
      <c r="I104" s="159"/>
    </row>
    <row r="105" spans="1:9" ht="13.5" thickBot="1" x14ac:dyDescent="0.3">
      <c r="A105" s="159"/>
      <c r="B105" s="139" t="s">
        <v>169</v>
      </c>
      <c r="C105" s="137"/>
      <c r="D105" s="137"/>
      <c r="E105" s="137"/>
      <c r="F105" s="137"/>
      <c r="G105" s="137"/>
      <c r="H105" s="150">
        <f>SUM(H93:H104)</f>
        <v>0</v>
      </c>
      <c r="I105" s="159"/>
    </row>
    <row r="106" spans="1:9" x14ac:dyDescent="0.25">
      <c r="A106" s="159"/>
      <c r="B106" s="162"/>
      <c r="C106" s="163"/>
      <c r="D106" s="163"/>
      <c r="E106" s="162"/>
      <c r="F106" s="164"/>
      <c r="G106" s="165"/>
      <c r="H106" s="165"/>
      <c r="I106" s="159"/>
    </row>
    <row r="107" spans="1:9" x14ac:dyDescent="0.25">
      <c r="A107" s="159"/>
      <c r="B107" s="162"/>
      <c r="C107" s="163"/>
      <c r="D107" s="163"/>
      <c r="E107" s="162"/>
      <c r="F107" s="164"/>
      <c r="G107" s="165"/>
      <c r="H107" s="165"/>
      <c r="I107" s="159"/>
    </row>
    <row r="108" spans="1:9" x14ac:dyDescent="0.25">
      <c r="A108" s="159"/>
      <c r="B108" s="162"/>
      <c r="C108" s="163"/>
      <c r="D108" s="163"/>
      <c r="E108" s="162"/>
      <c r="F108" s="164"/>
      <c r="G108" s="165"/>
      <c r="H108" s="165"/>
      <c r="I108" s="159"/>
    </row>
    <row r="109" spans="1:9" x14ac:dyDescent="0.25">
      <c r="A109" s="159"/>
      <c r="B109" s="162"/>
      <c r="C109" s="163"/>
      <c r="D109" s="163"/>
      <c r="E109" s="162"/>
      <c r="F109" s="164"/>
      <c r="G109" s="165"/>
      <c r="H109" s="165"/>
      <c r="I109" s="159"/>
    </row>
    <row r="110" spans="1:9" x14ac:dyDescent="0.25">
      <c r="A110" s="159"/>
      <c r="B110" s="162"/>
      <c r="C110" s="163"/>
      <c r="D110" s="163"/>
      <c r="E110" s="162"/>
      <c r="F110" s="164"/>
      <c r="G110" s="165"/>
      <c r="H110" s="165"/>
      <c r="I110" s="159"/>
    </row>
    <row r="111" spans="1:9" x14ac:dyDescent="0.25">
      <c r="A111" s="159"/>
    </row>
  </sheetData>
  <mergeCells count="1">
    <mergeCell ref="B1:H1"/>
  </mergeCells>
  <printOptions horizontalCentered="1"/>
  <pageMargins left="0.5" right="0.5" top="0.5" bottom="0.5" header="0.3" footer="0.25"/>
  <pageSetup scale="68" fitToHeight="0" orientation="portrait" r:id="rId1"/>
  <rowBreaks count="1" manualBreakCount="1">
    <brk id="74" max="16383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  <pageSetUpPr fitToPage="1"/>
  </sheetPr>
  <dimension ref="A1:I27"/>
  <sheetViews>
    <sheetView zoomScale="85" zoomScaleNormal="85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5" sqref="B25"/>
    </sheetView>
  </sheetViews>
  <sheetFormatPr defaultColWidth="8.85546875" defaultRowHeight="12.75" x14ac:dyDescent="0.25"/>
  <cols>
    <col min="1" max="1" width="3.140625" style="2" customWidth="1"/>
    <col min="2" max="2" width="5.42578125" style="4" customWidth="1"/>
    <col min="3" max="3" width="28.42578125" style="31" customWidth="1"/>
    <col min="4" max="4" width="12.42578125" style="31" customWidth="1"/>
    <col min="5" max="5" width="52.42578125" style="4" customWidth="1"/>
    <col min="6" max="6" width="5.42578125" style="5" customWidth="1"/>
    <col min="7" max="8" width="14.42578125" style="1" customWidth="1"/>
    <col min="9" max="10" width="3.140625" style="2" customWidth="1"/>
    <col min="11" max="16384" width="8.85546875" style="2"/>
  </cols>
  <sheetData>
    <row r="1" spans="1:9" ht="85.5" customHeight="1" thickBot="1" x14ac:dyDescent="0.3">
      <c r="A1" s="159"/>
      <c r="B1" s="226" t="s">
        <v>186</v>
      </c>
      <c r="C1" s="227"/>
      <c r="D1" s="227"/>
      <c r="E1" s="227"/>
      <c r="F1" s="227"/>
      <c r="G1" s="227"/>
      <c r="H1" s="227"/>
      <c r="I1" s="159"/>
    </row>
    <row r="2" spans="1:9" ht="16.5" customHeight="1" x14ac:dyDescent="0.25">
      <c r="A2" s="159"/>
      <c r="B2" s="35" t="s">
        <v>177</v>
      </c>
      <c r="C2" s="36"/>
      <c r="D2" s="36"/>
      <c r="E2" s="37"/>
      <c r="F2" s="38"/>
      <c r="G2" s="39"/>
      <c r="H2" s="167"/>
      <c r="I2" s="159"/>
    </row>
    <row r="3" spans="1:9" s="3" customFormat="1" ht="13.5" customHeight="1" thickBot="1" x14ac:dyDescent="0.3">
      <c r="A3" s="158"/>
      <c r="B3" s="70" t="s">
        <v>0</v>
      </c>
      <c r="C3" s="71" t="s">
        <v>1</v>
      </c>
      <c r="D3" s="71" t="s">
        <v>2</v>
      </c>
      <c r="E3" s="71" t="s">
        <v>3</v>
      </c>
      <c r="F3" s="72" t="s">
        <v>4</v>
      </c>
      <c r="G3" s="73" t="s">
        <v>166</v>
      </c>
      <c r="H3" s="168" t="s">
        <v>167</v>
      </c>
      <c r="I3" s="158"/>
    </row>
    <row r="4" spans="1:9" ht="13.5" customHeight="1" thickBot="1" x14ac:dyDescent="0.3">
      <c r="A4" s="159"/>
      <c r="B4" s="93" t="s">
        <v>159</v>
      </c>
      <c r="C4" s="94"/>
      <c r="D4" s="94"/>
      <c r="E4" s="94"/>
      <c r="F4" s="95"/>
      <c r="G4" s="96"/>
      <c r="H4" s="178"/>
      <c r="I4" s="159"/>
    </row>
    <row r="5" spans="1:9" s="10" customFormat="1" ht="13.5" customHeight="1" x14ac:dyDescent="0.25">
      <c r="A5" s="158"/>
      <c r="B5" s="97" t="s">
        <v>5</v>
      </c>
      <c r="C5" s="98" t="s">
        <v>160</v>
      </c>
      <c r="D5" s="88"/>
      <c r="E5" s="99" t="s">
        <v>163</v>
      </c>
      <c r="F5" s="88">
        <v>16</v>
      </c>
      <c r="G5" s="185">
        <v>0</v>
      </c>
      <c r="H5" s="177">
        <f>F5*G5</f>
        <v>0</v>
      </c>
      <c r="I5" s="158"/>
    </row>
    <row r="6" spans="1:9" s="10" customFormat="1" ht="13.5" customHeight="1" x14ac:dyDescent="0.25">
      <c r="A6" s="158"/>
      <c r="B6" s="56" t="s">
        <v>5</v>
      </c>
      <c r="C6" s="7" t="s">
        <v>8</v>
      </c>
      <c r="D6" s="7"/>
      <c r="E6" s="16" t="s">
        <v>112</v>
      </c>
      <c r="F6" s="6">
        <v>1</v>
      </c>
      <c r="G6" s="9" t="s">
        <v>6</v>
      </c>
      <c r="H6" s="186">
        <v>0</v>
      </c>
      <c r="I6" s="158"/>
    </row>
    <row r="7" spans="1:9" s="10" customFormat="1" ht="13.5" customHeight="1" thickBot="1" x14ac:dyDescent="0.3">
      <c r="A7" s="158"/>
      <c r="B7" s="57" t="s">
        <v>5</v>
      </c>
      <c r="C7" s="42" t="s">
        <v>7</v>
      </c>
      <c r="D7" s="42"/>
      <c r="E7" s="59" t="s">
        <v>113</v>
      </c>
      <c r="F7" s="43">
        <v>1</v>
      </c>
      <c r="G7" s="151" t="s">
        <v>6</v>
      </c>
      <c r="H7" s="187">
        <v>0</v>
      </c>
      <c r="I7" s="158"/>
    </row>
    <row r="8" spans="1:9" s="10" customFormat="1" ht="13.5" customHeight="1" thickBot="1" x14ac:dyDescent="0.3">
      <c r="A8" s="158"/>
      <c r="B8" s="157"/>
      <c r="C8" s="157"/>
      <c r="D8" s="157"/>
      <c r="E8" s="46" t="s">
        <v>183</v>
      </c>
      <c r="F8" s="47"/>
      <c r="G8" s="48"/>
      <c r="H8" s="140">
        <f>SUM(H5:H7)</f>
        <v>0</v>
      </c>
      <c r="I8" s="158"/>
    </row>
    <row r="9" spans="1:9" ht="13.5" customHeight="1" x14ac:dyDescent="0.25">
      <c r="A9" s="159"/>
      <c r="B9" s="169"/>
      <c r="C9" s="170"/>
      <c r="D9" s="169"/>
      <c r="E9" s="171"/>
      <c r="F9" s="169"/>
      <c r="G9" s="172"/>
      <c r="H9" s="172"/>
      <c r="I9" s="159"/>
    </row>
    <row r="10" spans="1:9" ht="13.35" customHeight="1" thickBot="1" x14ac:dyDescent="0.3">
      <c r="A10" s="159"/>
      <c r="B10" s="93" t="s">
        <v>174</v>
      </c>
      <c r="C10" s="94"/>
      <c r="D10" s="94"/>
      <c r="E10" s="94"/>
      <c r="F10" s="95"/>
      <c r="G10" s="96"/>
      <c r="H10" s="179"/>
      <c r="I10" s="159"/>
    </row>
    <row r="11" spans="1:9" ht="13.35" customHeight="1" x14ac:dyDescent="0.25">
      <c r="A11" s="159"/>
      <c r="B11" s="97" t="s">
        <v>5</v>
      </c>
      <c r="C11" s="98" t="s">
        <v>161</v>
      </c>
      <c r="D11" s="88"/>
      <c r="E11" s="99" t="s">
        <v>164</v>
      </c>
      <c r="F11" s="88">
        <v>2</v>
      </c>
      <c r="G11" s="185">
        <v>0</v>
      </c>
      <c r="H11" s="177">
        <f>F11*G11</f>
        <v>0</v>
      </c>
      <c r="I11" s="159"/>
    </row>
    <row r="12" spans="1:9" ht="13.35" customHeight="1" x14ac:dyDescent="0.25">
      <c r="A12" s="159"/>
      <c r="B12" s="173" t="s">
        <v>5</v>
      </c>
      <c r="C12" s="174" t="s">
        <v>162</v>
      </c>
      <c r="D12" s="175"/>
      <c r="E12" s="176" t="s">
        <v>165</v>
      </c>
      <c r="F12" s="175">
        <v>1</v>
      </c>
      <c r="G12" s="188">
        <v>0</v>
      </c>
      <c r="H12" s="142">
        <f t="shared" ref="H12:H13" si="0">F12*G12</f>
        <v>0</v>
      </c>
      <c r="I12" s="159"/>
    </row>
    <row r="13" spans="1:9" ht="13.35" customHeight="1" x14ac:dyDescent="0.25">
      <c r="A13" s="159"/>
      <c r="B13" s="173"/>
      <c r="C13" s="174" t="s">
        <v>175</v>
      </c>
      <c r="D13" s="175"/>
      <c r="E13" s="176" t="s">
        <v>176</v>
      </c>
      <c r="F13" s="175">
        <v>16</v>
      </c>
      <c r="G13" s="188">
        <v>0</v>
      </c>
      <c r="H13" s="142">
        <f t="shared" si="0"/>
        <v>0</v>
      </c>
      <c r="I13" s="159"/>
    </row>
    <row r="14" spans="1:9" ht="12.75" customHeight="1" x14ac:dyDescent="0.25">
      <c r="A14" s="159"/>
      <c r="B14" s="56" t="s">
        <v>5</v>
      </c>
      <c r="C14" s="7" t="s">
        <v>8</v>
      </c>
      <c r="D14" s="7"/>
      <c r="E14" s="16" t="s">
        <v>112</v>
      </c>
      <c r="F14" s="6">
        <v>1</v>
      </c>
      <c r="G14" s="9" t="s">
        <v>6</v>
      </c>
      <c r="H14" s="186">
        <v>0</v>
      </c>
      <c r="I14" s="159"/>
    </row>
    <row r="15" spans="1:9" ht="12.75" customHeight="1" thickBot="1" x14ac:dyDescent="0.3">
      <c r="A15" s="159"/>
      <c r="B15" s="57" t="s">
        <v>5</v>
      </c>
      <c r="C15" s="42" t="s">
        <v>7</v>
      </c>
      <c r="D15" s="42"/>
      <c r="E15" s="59" t="s">
        <v>113</v>
      </c>
      <c r="F15" s="43">
        <v>1</v>
      </c>
      <c r="G15" s="151" t="s">
        <v>6</v>
      </c>
      <c r="H15" s="187">
        <v>0</v>
      </c>
      <c r="I15" s="159"/>
    </row>
    <row r="16" spans="1:9" ht="13.5" thickBot="1" x14ac:dyDescent="0.3">
      <c r="A16" s="159"/>
      <c r="B16" s="157"/>
      <c r="C16" s="157"/>
      <c r="D16" s="157"/>
      <c r="E16" s="78" t="s">
        <v>179</v>
      </c>
      <c r="F16" s="79"/>
      <c r="G16" s="80"/>
      <c r="H16" s="180">
        <f>SUM(H11:H15)</f>
        <v>0</v>
      </c>
      <c r="I16" s="159"/>
    </row>
    <row r="17" spans="1:9" ht="13.5" thickBot="1" x14ac:dyDescent="0.3">
      <c r="A17" s="159"/>
      <c r="B17" s="157"/>
      <c r="C17" s="157"/>
      <c r="D17" s="157"/>
      <c r="E17" s="181"/>
      <c r="F17" s="182"/>
      <c r="G17" s="183"/>
      <c r="H17" s="183"/>
      <c r="I17" s="159"/>
    </row>
    <row r="18" spans="1:9" ht="13.5" thickBot="1" x14ac:dyDescent="0.3">
      <c r="A18" s="159"/>
      <c r="B18" s="112" t="s">
        <v>178</v>
      </c>
      <c r="C18" s="113"/>
      <c r="D18" s="113"/>
      <c r="E18" s="113"/>
      <c r="F18" s="114"/>
      <c r="G18" s="115"/>
      <c r="H18" s="116"/>
      <c r="I18" s="159"/>
    </row>
    <row r="19" spans="1:9" x14ac:dyDescent="0.25">
      <c r="A19" s="159"/>
      <c r="B19" s="120" t="s">
        <v>159</v>
      </c>
      <c r="C19" s="121"/>
      <c r="D19" s="121"/>
      <c r="E19" s="122"/>
      <c r="F19" s="123"/>
      <c r="G19" s="124"/>
      <c r="H19" s="117">
        <f>H8</f>
        <v>0</v>
      </c>
      <c r="I19" s="159"/>
    </row>
    <row r="20" spans="1:9" x14ac:dyDescent="0.25">
      <c r="A20" s="159"/>
      <c r="B20" s="125" t="s">
        <v>179</v>
      </c>
      <c r="C20" s="126"/>
      <c r="D20" s="126"/>
      <c r="E20" s="127"/>
      <c r="F20" s="128"/>
      <c r="G20" s="129"/>
      <c r="H20" s="118">
        <f>H16</f>
        <v>0</v>
      </c>
      <c r="I20" s="159"/>
    </row>
    <row r="21" spans="1:9" x14ac:dyDescent="0.25">
      <c r="A21" s="159"/>
      <c r="B21" s="125" t="s">
        <v>215</v>
      </c>
      <c r="C21" s="126"/>
      <c r="D21" s="126"/>
      <c r="E21" s="127"/>
      <c r="F21" s="128"/>
      <c r="G21" s="129"/>
      <c r="H21" s="117">
        <f>H10</f>
        <v>0</v>
      </c>
      <c r="I21" s="159"/>
    </row>
    <row r="22" spans="1:9" x14ac:dyDescent="0.25">
      <c r="A22" s="159"/>
      <c r="B22" s="120" t="s">
        <v>216</v>
      </c>
      <c r="C22" s="121"/>
      <c r="D22" s="121"/>
      <c r="E22" s="122"/>
      <c r="F22" s="123"/>
      <c r="G22" s="124"/>
      <c r="H22" s="118">
        <f>H18</f>
        <v>0</v>
      </c>
      <c r="I22" s="159"/>
    </row>
    <row r="23" spans="1:9" ht="13.5" thickBot="1" x14ac:dyDescent="0.3">
      <c r="A23" s="159"/>
      <c r="B23" s="229" t="s">
        <v>217</v>
      </c>
      <c r="C23" s="230"/>
      <c r="D23" s="230"/>
      <c r="E23" s="230"/>
      <c r="F23" s="230"/>
      <c r="G23" s="230"/>
      <c r="H23" s="231">
        <f>SUM(H19:H20,H22)</f>
        <v>0</v>
      </c>
      <c r="I23" s="159"/>
    </row>
    <row r="24" spans="1:9" x14ac:dyDescent="0.25">
      <c r="A24" s="159"/>
      <c r="B24" s="162"/>
      <c r="C24" s="163"/>
      <c r="D24" s="163"/>
      <c r="E24" s="162"/>
      <c r="F24" s="164"/>
      <c r="G24" s="165"/>
      <c r="H24" s="165"/>
      <c r="I24" s="159"/>
    </row>
    <row r="25" spans="1:9" x14ac:dyDescent="0.25">
      <c r="A25" s="159"/>
      <c r="B25" s="162"/>
      <c r="C25" s="163"/>
      <c r="D25" s="163"/>
      <c r="E25" s="162"/>
      <c r="F25" s="164"/>
      <c r="G25" s="165"/>
      <c r="H25" s="165"/>
      <c r="I25" s="159"/>
    </row>
    <row r="26" spans="1:9" x14ac:dyDescent="0.25">
      <c r="A26" s="159"/>
      <c r="B26" s="162"/>
      <c r="C26" s="163"/>
      <c r="D26" s="163"/>
      <c r="E26" s="162"/>
      <c r="F26" s="164"/>
      <c r="G26" s="165"/>
      <c r="H26" s="165"/>
      <c r="I26" s="159"/>
    </row>
    <row r="27" spans="1:9" x14ac:dyDescent="0.25">
      <c r="A27" s="159"/>
    </row>
  </sheetData>
  <mergeCells count="1">
    <mergeCell ref="B1:H1"/>
  </mergeCells>
  <printOptions horizontalCentered="1"/>
  <pageMargins left="0.5" right="0.5" top="0.5" bottom="0.5" header="0.3" footer="0.25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8ACF44481A74E8311BDFC4CCE43E4" ma:contentTypeVersion="24" ma:contentTypeDescription="Create a new document." ma:contentTypeScope="" ma:versionID="a67aed9434a34d9d9bee494627dd7058">
  <xsd:schema xmlns:xsd="http://www.w3.org/2001/XMLSchema" xmlns:xs="http://www.w3.org/2001/XMLSchema" xmlns:p="http://schemas.microsoft.com/office/2006/metadata/properties" xmlns:ns1="http://schemas.microsoft.com/sharepoint/v3" xmlns:ns2="a678ef08-089f-4e56-9ae9-2e7e3852298d" xmlns:ns3="bd4b68bc-39dc-4695-9322-0fb65516007e" targetNamespace="http://schemas.microsoft.com/office/2006/metadata/properties" ma:root="true" ma:fieldsID="46d3a1255ae51804c3c173d41d7f8db1" ns1:_="" ns2:_="" ns3:_="">
    <xsd:import namespace="http://schemas.microsoft.com/sharepoint/v3"/>
    <xsd:import namespace="a678ef08-089f-4e56-9ae9-2e7e3852298d"/>
    <xsd:import namespace="bd4b68bc-39dc-4695-9322-0fb6551600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PublishingStartDate" minOccurs="0"/>
                <xsd:element ref="ns1:PublishingExpirationDate" minOccurs="0"/>
                <xsd:element ref="ns3:Customer" minOccurs="0"/>
                <xsd:element ref="ns3:FolderType" minOccurs="0"/>
                <xsd:element ref="ns3:ProjectID" minOccurs="0"/>
                <xsd:element ref="ns3:ProjectNumber" minOccurs="0"/>
                <xsd:element ref="ns3:CustomerNumber" minOccurs="0"/>
                <xsd:element ref="ns3:Facility" minOccurs="0"/>
                <xsd:element ref="ns3:FacilityID" minOccurs="0"/>
                <xsd:element ref="ns3:FullProjectName" minOccurs="0"/>
                <xsd:element ref="ns3:CustomerIdentifier" minOccurs="0"/>
                <xsd:element ref="ns3:Customer3" minOccurs="0"/>
                <xsd:element ref="ns3:CustomerName" minOccurs="0"/>
                <xsd:element ref="ns3:FacilityName" minOccurs="0"/>
                <xsd:element ref="ns3:ProjectIDExt" minOccurs="0"/>
                <xsd:element ref="ns3:ProjectNa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ojv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8ef08-089f-4e56-9ae9-2e7e385229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b68bc-39dc-4695-9322-0fb65516007e" elementFormDefault="qualified">
    <xsd:import namespace="http://schemas.microsoft.com/office/2006/documentManagement/types"/>
    <xsd:import namespace="http://schemas.microsoft.com/office/infopath/2007/PartnerControls"/>
    <xsd:element name="Customer" ma:index="12" nillable="true" ma:displayName="Customer" ma:indexed="true" ma:internalName="Customer">
      <xsd:simpleType>
        <xsd:restriction base="dms:Text">
          <xsd:maxLength value="255"/>
        </xsd:restriction>
      </xsd:simpleType>
    </xsd:element>
    <xsd:element name="FolderType" ma:index="13" nillable="true" ma:displayName="FolderType" ma:indexed="true" ma:internalName="FolderType">
      <xsd:simpleType>
        <xsd:restriction base="dms:Text">
          <xsd:maxLength value="255"/>
        </xsd:restriction>
      </xsd:simpleType>
    </xsd:element>
    <xsd:element name="ProjectID" ma:index="14" nillable="true" ma:displayName="ProjectID" ma:indexed="true" ma:internalName="ProjectID">
      <xsd:simpleType>
        <xsd:restriction base="dms:Text">
          <xsd:maxLength value="255"/>
        </xsd:restriction>
      </xsd:simpleType>
    </xsd:element>
    <xsd:element name="ProjectNumber" ma:index="15" nillable="true" ma:displayName="ProjectNumber" ma:internalName="ProjectNumber">
      <xsd:simpleType>
        <xsd:restriction base="dms:Text">
          <xsd:maxLength value="255"/>
        </xsd:restriction>
      </xsd:simpleType>
    </xsd:element>
    <xsd:element name="CustomerNumber" ma:index="16" nillable="true" ma:displayName="CustomerNumber" ma:internalName="CustomerNumber">
      <xsd:simpleType>
        <xsd:restriction base="dms:Text">
          <xsd:maxLength value="255"/>
        </xsd:restriction>
      </xsd:simpleType>
    </xsd:element>
    <xsd:element name="Facility" ma:index="17" nillable="true" ma:displayName="Facility" ma:indexed="true" ma:internalName="Facility">
      <xsd:simpleType>
        <xsd:restriction base="dms:Text">
          <xsd:maxLength value="255"/>
        </xsd:restriction>
      </xsd:simpleType>
    </xsd:element>
    <xsd:element name="FacilityID" ma:index="18" nillable="true" ma:displayName="FacilityID" ma:internalName="FacilityID">
      <xsd:simpleType>
        <xsd:restriction base="dms:Text">
          <xsd:maxLength value="255"/>
        </xsd:restriction>
      </xsd:simpleType>
    </xsd:element>
    <xsd:element name="FullProjectName" ma:index="19" nillable="true" ma:displayName="FullProjectName" ma:internalName="FullProjectName">
      <xsd:simpleType>
        <xsd:restriction base="dms:Text">
          <xsd:maxLength value="255"/>
        </xsd:restriction>
      </xsd:simpleType>
    </xsd:element>
    <xsd:element name="CustomerIdentifier" ma:index="20" nillable="true" ma:displayName="CustomerIdentifier" ma:indexed="true" ma:internalName="CustomerIdentifier">
      <xsd:simpleType>
        <xsd:restriction base="dms:Text">
          <xsd:maxLength value="255"/>
        </xsd:restriction>
      </xsd:simpleType>
    </xsd:element>
    <xsd:element name="Customer3" ma:index="21" nillable="true" ma:displayName="Customer3" ma:indexed="true" ma:internalName="Customer3">
      <xsd:simpleType>
        <xsd:restriction base="dms:Text">
          <xsd:maxLength value="255"/>
        </xsd:restriction>
      </xsd:simpleType>
    </xsd:element>
    <xsd:element name="CustomerName" ma:index="22" nillable="true" ma:displayName="Customer Name" ma:indexed="true" ma:internalName="CustomerName">
      <xsd:simpleType>
        <xsd:restriction base="dms:Text">
          <xsd:maxLength value="255"/>
        </xsd:restriction>
      </xsd:simpleType>
    </xsd:element>
    <xsd:element name="FacilityName" ma:index="23" nillable="true" ma:displayName="Facility Name" ma:internalName="FacilityName">
      <xsd:simpleType>
        <xsd:restriction base="dms:Text">
          <xsd:maxLength value="255"/>
        </xsd:restriction>
      </xsd:simpleType>
    </xsd:element>
    <xsd:element name="ProjectIDExt" ma:index="24" nillable="true" ma:displayName="Project ID" ma:internalName="ProjectIDExt">
      <xsd:simpleType>
        <xsd:restriction base="dms:Text">
          <xsd:maxLength value="255"/>
        </xsd:restriction>
      </xsd:simpleType>
    </xsd:element>
    <xsd:element name="ProjectName" ma:index="25" nillable="true" ma:displayName="Project Name" ma:internalName="ProjectName">
      <xsd:simpleType>
        <xsd:restriction base="dms:Text">
          <xsd:maxLength value="255"/>
        </xsd:restriction>
      </xsd:simpleType>
    </xsd:element>
    <xsd:element name="MediaServiceMetadata" ma:index="2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0" nillable="true" ma:displayName="MediaServiceLocation" ma:description="" ma:internalName="MediaServiceLocation" ma:readOnly="true">
      <xsd:simpleType>
        <xsd:restriction base="dms:Text"/>
      </xsd:simpleType>
    </xsd:element>
    <xsd:element name="ojvl" ma:index="31" nillable="true" ma:displayName="Person or Group" ma:list="UserInfo" ma:internalName="ojvl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ullProjectName xmlns="bd4b68bc-39dc-4695-9322-0fb65516007e" xsi:nil="true"/>
    <Facility xmlns="bd4b68bc-39dc-4695-9322-0fb65516007e" xsi:nil="true"/>
    <Customer3 xmlns="bd4b68bc-39dc-4695-9322-0fb65516007e" xsi:nil="true"/>
    <CustomerName xmlns="bd4b68bc-39dc-4695-9322-0fb65516007e" xsi:nil="true"/>
    <ojvl xmlns="bd4b68bc-39dc-4695-9322-0fb65516007e">
      <UserInfo>
        <DisplayName/>
        <AccountId xsi:nil="true"/>
        <AccountType/>
      </UserInfo>
    </ojvl>
    <ProjectIDExt xmlns="bd4b68bc-39dc-4695-9322-0fb65516007e" xsi:nil="true"/>
    <CustomerIdentifier xmlns="bd4b68bc-39dc-4695-9322-0fb65516007e" xsi:nil="true"/>
    <FacilityName xmlns="bd4b68bc-39dc-4695-9322-0fb65516007e" xsi:nil="true"/>
    <CustomerNumber xmlns="bd4b68bc-39dc-4695-9322-0fb65516007e" xsi:nil="true"/>
    <Customer xmlns="bd4b68bc-39dc-4695-9322-0fb65516007e" xsi:nil="true"/>
    <FolderType xmlns="bd4b68bc-39dc-4695-9322-0fb65516007e" xsi:nil="true"/>
    <ProjectNumber xmlns="bd4b68bc-39dc-4695-9322-0fb65516007e" xsi:nil="true"/>
    <PublishingExpirationDate xmlns="http://schemas.microsoft.com/sharepoint/v3" xsi:nil="true"/>
    <ProjectName xmlns="bd4b68bc-39dc-4695-9322-0fb65516007e" xsi:nil="true"/>
    <PublishingStartDate xmlns="http://schemas.microsoft.com/sharepoint/v3" xsi:nil="true"/>
    <FacilityID xmlns="bd4b68bc-39dc-4695-9322-0fb65516007e" xsi:nil="true"/>
    <ProjectID xmlns="bd4b68bc-39dc-4695-9322-0fb6551600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7C2DAD-6940-4430-A356-40452B201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678ef08-089f-4e56-9ae9-2e7e3852298d"/>
    <ds:schemaRef ds:uri="bd4b68bc-39dc-4695-9322-0fb655160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5A88C7-FE1B-471C-8262-0535DA2B88BF}">
  <ds:schemaRefs>
    <ds:schemaRef ds:uri="bd4b68bc-39dc-4695-9322-0fb65516007e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678ef08-089f-4e56-9ae9-2e7e3852298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3ECB2E-2D37-44CD-94AA-7A2388FB09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Andover Base System</vt:lpstr>
      <vt:lpstr>Andover Options</vt:lpstr>
      <vt:lpstr>Anoka Base System</vt:lpstr>
      <vt:lpstr>Anoka Options</vt:lpstr>
      <vt:lpstr>Champlin Base System</vt:lpstr>
      <vt:lpstr>Champlin Options</vt:lpstr>
      <vt:lpstr>Ramsey Base System</vt:lpstr>
      <vt:lpstr>Ramsey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Specification No. QCTV2018-1</dc:title>
  <dc:creator>David Soukup;John Sommer</dc:creator>
  <cp:keywords>QCTV</cp:keywords>
  <cp:lastModifiedBy>John Sommer</cp:lastModifiedBy>
  <cp:lastPrinted>2018-01-18T00:53:31Z</cp:lastPrinted>
  <dcterms:created xsi:type="dcterms:W3CDTF">2017-10-30T03:48:48Z</dcterms:created>
  <dcterms:modified xsi:type="dcterms:W3CDTF">2018-01-29T17:37:45Z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0x0101008248ACF44481A74E8311BDFC4CCE43E4</vt:lpwstr>
  </property>
</Properties>
</file>